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2" activeTab="18"/>
  </bookViews>
  <sheets>
    <sheet name="表皮" sheetId="1" r:id="rId1"/>
    <sheet name="部门收支总体情况表1" sheetId="2" r:id="rId2"/>
    <sheet name="部门收入总体情况表2" sheetId="3" r:id="rId3"/>
    <sheet name="部门支出总体情况表3（按功能科目）" sheetId="4" r:id="rId4"/>
    <sheet name="财政拨款收支总体情况表4" sheetId="5" r:id="rId5"/>
    <sheet name="支出预算汇总表5（按部门经济科目）" sheetId="6" r:id="rId6"/>
    <sheet name="支出预算汇总表6（按政府经济科目）" sheetId="7" r:id="rId7"/>
    <sheet name="一般公共预算支出汇总表7（按部门经济分类）" sheetId="8" r:id="rId8"/>
    <sheet name="一般公共预算支出汇总表8（按政府经济科目）" sheetId="9" r:id="rId9"/>
    <sheet name="一般公共预算基本支出明细表9" sheetId="10" r:id="rId10"/>
    <sheet name="一般公共预算机关运行经费表10" sheetId="11" r:id="rId11"/>
    <sheet name="项目支出明细表11" sheetId="12" r:id="rId12"/>
    <sheet name="“三公”经费预算表12" sheetId="13" r:id="rId13"/>
    <sheet name="政府性基金收支明细表13" sheetId="14" r:id="rId14"/>
    <sheet name="政府采购项目支出明细表14" sheetId="15" r:id="rId15"/>
    <sheet name="政府购买服务项目支出明细表15" sheetId="16" r:id="rId16"/>
    <sheet name="预算项目绩效目标表" sheetId="17" r:id="rId17"/>
    <sheet name="支出明细18（部门经济分类）" sheetId="18" r:id="rId18"/>
    <sheet name="支出明细19（政府经济分类）" sheetId="19" r:id="rId19"/>
  </sheets>
  <definedNames>
    <definedName name="_xlnm.Print_Area" localSheetId="12">'“三公”经费预算表12'!$A$1:$E$14</definedName>
    <definedName name="_xlnm.Print_Area" localSheetId="0">'表皮'!$A$1:$A$5</definedName>
    <definedName name="_xlnm.Print_Area" localSheetId="2">'部门收入总体情况表2'!$A$1:$S$8</definedName>
    <definedName name="_xlnm.Print_Area" localSheetId="1">'部门收支总体情况表1'!$A$1:$H$44</definedName>
    <definedName name="_xlnm.Print_Area" localSheetId="3">'部门支出总体情况表3（按功能科目）'!$A$1:$U$14</definedName>
    <definedName name="_xlnm.Print_Area" localSheetId="4">'财政拨款收支总体情况表4'!$A$1:$K$13</definedName>
    <definedName name="_xlnm.Print_Area" localSheetId="11">'项目支出明细表11'!$A$1:$P$14</definedName>
    <definedName name="_xlnm.Print_Area" localSheetId="10">'一般公共预算机关运行经费表10'!$A$1:$Z$9</definedName>
    <definedName name="_xlnm.Print_Area" localSheetId="9">'一般公共预算基本支出明细表9'!$A$1:$Z$22</definedName>
    <definedName name="_xlnm.Print_Area" localSheetId="7">'一般公共预算支出汇总表7（按部门经济分类）'!$A$1:$T$22</definedName>
    <definedName name="_xlnm.Print_Area" localSheetId="8">'一般公共预算支出汇总表8（按政府经济科目）'!$A$1:$T$21</definedName>
    <definedName name="_xlnm.Print_Area" localSheetId="14">'政府采购项目支出明细表14'!$A$1:$L$12</definedName>
    <definedName name="_xlnm.Print_Area" localSheetId="15">'政府购买服务项目支出明细表15'!$A$1:$E$7</definedName>
    <definedName name="_xlnm.Print_Area" localSheetId="13">'政府性基金收支明细表13'!$A$1:$K$8</definedName>
    <definedName name="_xlnm.Print_Area" localSheetId="5">'支出预算汇总表5（按部门经济科目）'!$A$1:$R$38</definedName>
    <definedName name="_xlnm.Print_Area" localSheetId="6">'支出预算汇总表6（按政府经济科目）'!$A$1:$R$13</definedName>
    <definedName name="_xlnm.Print_Titles" localSheetId="12">'“三公”经费预算表12'!$1:$6</definedName>
    <definedName name="_xlnm.Print_Titles" localSheetId="0">'表皮'!$1:$5</definedName>
    <definedName name="_xlnm.Print_Titles" localSheetId="2">'部门收入总体情况表2'!$1:$6</definedName>
    <definedName name="_xlnm.Print_Titles" localSheetId="1">'部门收支总体情况表1'!$1:$5</definedName>
    <definedName name="_xlnm.Print_Titles" localSheetId="3">'部门支出总体情况表3（按功能科目）'!$1:$6</definedName>
    <definedName name="_xlnm.Print_Titles" localSheetId="4">'财政拨款收支总体情况表4'!$1:$6</definedName>
    <definedName name="_xlnm.Print_Titles" localSheetId="11">'项目支出明细表11'!$1:$6</definedName>
    <definedName name="_xlnm.Print_Titles" localSheetId="10">'一般公共预算机关运行经费表10'!$A:$D,'一般公共预算机关运行经费表10'!$1:$7</definedName>
    <definedName name="_xlnm.Print_Titles" localSheetId="9">'一般公共预算基本支出明细表9'!$1:$6</definedName>
    <definedName name="_xlnm.Print_Titles" localSheetId="7">'一般公共预算支出汇总表7（按部门经济分类）'!$1:$7</definedName>
    <definedName name="_xlnm.Print_Titles" localSheetId="8">'一般公共预算支出汇总表8（按政府经济科目）'!$1:$6</definedName>
    <definedName name="_xlnm.Print_Titles" localSheetId="14">'政府采购项目支出明细表14'!$1:$7</definedName>
    <definedName name="_xlnm.Print_Titles" localSheetId="15">'政府购买服务项目支出明细表15'!$1:$5</definedName>
    <definedName name="_xlnm.Print_Titles" localSheetId="13">'政府性基金收支明细表13'!$1:$6</definedName>
    <definedName name="_xlnm.Print_Titles" localSheetId="5">'支出预算汇总表5（按部门经济科目）'!$1:$6</definedName>
    <definedName name="_xlnm.Print_Titles" localSheetId="6">'支出预算汇总表6（按政府经济科目）'!$1:$6</definedName>
  </definedNames>
  <calcPr fullCalcOnLoad="1"/>
</workbook>
</file>

<file path=xl/sharedStrings.xml><?xml version="1.0" encoding="utf-8"?>
<sst xmlns="http://schemas.openxmlformats.org/spreadsheetml/2006/main" count="932" uniqueCount="391">
  <si>
    <t xml:space="preserve"> </t>
  </si>
  <si>
    <t>地区名称</t>
  </si>
  <si>
    <t>北京市</t>
  </si>
  <si>
    <t>2019年市直各部门预算和"三公"经费预算公开表</t>
  </si>
  <si>
    <t>天津市</t>
  </si>
  <si>
    <t>河北省</t>
  </si>
  <si>
    <t>山西省</t>
  </si>
  <si>
    <t>内蒙古自治区</t>
  </si>
  <si>
    <t>部门收支总体情况表</t>
  </si>
  <si>
    <t>单位：千元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</si>
  <si>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</si>
  <si>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</si>
  <si>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</si>
  <si>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</si>
  <si>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</si>
  <si>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>项目（按政府经济分类）</t>
  </si>
  <si>
    <t>预算数</t>
  </si>
  <si>
    <t xml:space="preserve">项目（按功能分类） </t>
  </si>
  <si>
    <t>一、财政拨款</t>
  </si>
  <si>
    <t>一、基本支出</t>
  </si>
  <si>
    <t>机关工资福利支出</t>
  </si>
  <si>
    <t>一般公共服务支出</t>
  </si>
  <si>
    <t>二、纳入预算管理的行政事业性收费</t>
  </si>
  <si>
    <t>1、工资福利支出</t>
  </si>
  <si>
    <t>机关商品和服务支出</t>
  </si>
  <si>
    <t>外交支出</t>
  </si>
  <si>
    <t>三、纳入预算管理的政府性基金</t>
  </si>
  <si>
    <t>2、商品和服务支出（定额部分）</t>
  </si>
  <si>
    <t>机关资本性支出（一）</t>
  </si>
  <si>
    <t>国防支出</t>
  </si>
  <si>
    <t>四、纳入专户管理的非税收入</t>
  </si>
  <si>
    <t>3、对个人和家庭的补助</t>
  </si>
  <si>
    <t>机关资本性支出（二）</t>
  </si>
  <si>
    <t>公共安全支出</t>
  </si>
  <si>
    <t>五、专项收入</t>
  </si>
  <si>
    <t>二、项目支出</t>
  </si>
  <si>
    <t>对事业单位经常性补助</t>
  </si>
  <si>
    <t>教育支出</t>
  </si>
  <si>
    <t>六、罚没收入</t>
  </si>
  <si>
    <t>1、工资福利支出（项目）</t>
  </si>
  <si>
    <t>对事业单位资本性补助</t>
  </si>
  <si>
    <t>科学技术支出</t>
  </si>
  <si>
    <t>七、国有资产有偿使用收入</t>
  </si>
  <si>
    <t>2、商品和服务支出（项目）</t>
  </si>
  <si>
    <t>对企业补助</t>
  </si>
  <si>
    <t>文化旅游体育与传媒支出</t>
  </si>
  <si>
    <t>八、上级补助收入</t>
  </si>
  <si>
    <t>3、对个人和家庭的补助（项目）</t>
  </si>
  <si>
    <t>对企业资本性支出</t>
  </si>
  <si>
    <t>社会保障和就业支出</t>
  </si>
  <si>
    <t>九、债务收入</t>
  </si>
  <si>
    <t>4、债务利息及费用支出</t>
  </si>
  <si>
    <t>对个人和家庭的补助</t>
  </si>
  <si>
    <t>社会保险基金支出</t>
  </si>
  <si>
    <t>十、其他收入</t>
  </si>
  <si>
    <t>5、资本性支出（基本建设）</t>
  </si>
  <si>
    <t>对社会保障基金补助</t>
  </si>
  <si>
    <t>卫生健康支出</t>
  </si>
  <si>
    <t>6、资本性支出</t>
  </si>
  <si>
    <t>债务利息及费用支出</t>
  </si>
  <si>
    <t>节能环保支出</t>
  </si>
  <si>
    <t>7、对企业补助（基本建设）</t>
  </si>
  <si>
    <t>债务还本支出</t>
  </si>
  <si>
    <t>城乡社区支出</t>
  </si>
  <si>
    <t>8、对企业补助</t>
  </si>
  <si>
    <t>转移性支出</t>
  </si>
  <si>
    <t>农林水支出</t>
  </si>
  <si>
    <t>9、对社会保障基金补助</t>
  </si>
  <si>
    <t>预备费及预留</t>
  </si>
  <si>
    <t>交通运输支出</t>
  </si>
  <si>
    <t>10、其他支出</t>
  </si>
  <si>
    <t>其他支出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</si>
  <si>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</si>
  <si>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</si>
  <si>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</si>
  <si>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</si>
  <si>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</si>
  <si>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</si>
  <si>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</si>
  <si>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</si>
  <si>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</si>
  <si>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</si>
  <si>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债务付息支出</t>
  </si>
  <si>
    <t>债务发行费用支出</t>
  </si>
  <si>
    <t xml:space="preserve">本年收入出合计 </t>
  </si>
  <si>
    <t xml:space="preserve">本年支出合计 </t>
  </si>
  <si>
    <t>本年支出合计</t>
  </si>
  <si>
    <t>十三、上年结转</t>
  </si>
  <si>
    <t xml:space="preserve">    纳入预算管理的行政事业性收费结转</t>
  </si>
  <si>
    <t xml:space="preserve">    纳入预算管理的政府性基金结转</t>
  </si>
  <si>
    <t xml:space="preserve">    纳入专户管理的非税收入结转</t>
  </si>
  <si>
    <t xml:space="preserve">    专项收入结转</t>
  </si>
  <si>
    <t xml:space="preserve">    罚没收入结转</t>
  </si>
  <si>
    <t xml:space="preserve">    其他结转</t>
  </si>
  <si>
    <t xml:space="preserve">     收    入    总    计 </t>
  </si>
  <si>
    <t xml:space="preserve">  支    出    总    计 </t>
  </si>
  <si>
    <t xml:space="preserve">         支    出    总    计 </t>
  </si>
  <si>
    <t>预算02表</t>
  </si>
  <si>
    <t>部门收入总体情况表</t>
  </si>
  <si>
    <t>单位</t>
  </si>
  <si>
    <t>合计</t>
  </si>
  <si>
    <t>财政拨款</t>
  </si>
  <si>
    <t>纳入预算管理的行政事业性收费</t>
  </si>
  <si>
    <t>纳入预算管理的政府性基金</t>
  </si>
  <si>
    <t>纳入专户管理的非税收入</t>
  </si>
  <si>
    <t>专项收入</t>
  </si>
  <si>
    <t>罚没收入</t>
  </si>
  <si>
    <t>国有资源有偿使用收入</t>
  </si>
  <si>
    <t>上级补助收入</t>
  </si>
  <si>
    <t>债务收入</t>
  </si>
  <si>
    <t>其他收入</t>
  </si>
  <si>
    <t>纳入预算管理的行政事业性收费结转</t>
  </si>
  <si>
    <t>纳入预算管理的政府性基金结转</t>
  </si>
  <si>
    <t>纳入专户管理的非税收入结转</t>
  </si>
  <si>
    <t>专项收入结转</t>
  </si>
  <si>
    <t>罚没收入结转</t>
  </si>
  <si>
    <t>其他结转</t>
  </si>
  <si>
    <t>**</t>
  </si>
  <si>
    <t>辽阳市不动产登记中心</t>
  </si>
  <si>
    <t>预算03表</t>
  </si>
  <si>
    <t>部门支出总体情况表（按功能科目）</t>
  </si>
  <si>
    <t>科目编码</t>
  </si>
  <si>
    <t>单位/科目</t>
  </si>
  <si>
    <t>国有资产有偿使用收入</t>
  </si>
  <si>
    <t>纳入预算管理的行政事业性收费结</t>
  </si>
  <si>
    <t>类</t>
  </si>
  <si>
    <t>款</t>
  </si>
  <si>
    <t>项</t>
  </si>
  <si>
    <t>1</t>
  </si>
  <si>
    <t>208</t>
  </si>
  <si>
    <t>05</t>
  </si>
  <si>
    <t>02</t>
  </si>
  <si>
    <t xml:space="preserve">  事业单位离退休</t>
  </si>
  <si>
    <t xml:space="preserve">  机关事业单位基本养老保险缴费支出</t>
  </si>
  <si>
    <t>210</t>
  </si>
  <si>
    <t>11</t>
  </si>
  <si>
    <t xml:space="preserve">  事业单位医疗</t>
  </si>
  <si>
    <t>221</t>
  </si>
  <si>
    <t>01</t>
  </si>
  <si>
    <t xml:space="preserve">  住房公积金</t>
  </si>
  <si>
    <t>03</t>
  </si>
  <si>
    <t xml:space="preserve">  住房公积金管理</t>
  </si>
  <si>
    <t>99</t>
  </si>
  <si>
    <t xml:space="preserve">  其他城乡社区住宅支出</t>
  </si>
  <si>
    <t>预算04表</t>
  </si>
  <si>
    <t>财政拨款收支总体情况表</t>
  </si>
  <si>
    <t>单位名称</t>
  </si>
  <si>
    <t>财政拨款收入</t>
  </si>
  <si>
    <t>科目名称</t>
  </si>
  <si>
    <t>合  计</t>
  </si>
  <si>
    <t>工资福利支出</t>
  </si>
  <si>
    <t>商品和服务支出（公用部分）</t>
  </si>
  <si>
    <t>项目支出</t>
  </si>
  <si>
    <t>2</t>
  </si>
  <si>
    <t>3</t>
  </si>
  <si>
    <t>4</t>
  </si>
  <si>
    <t>5</t>
  </si>
  <si>
    <t xml:space="preserve">  </t>
  </si>
  <si>
    <t>事业单位离退休</t>
  </si>
  <si>
    <t>机关事业单位基本养老保险缴费支出</t>
  </si>
  <si>
    <t>事业单位医疗</t>
  </si>
  <si>
    <t>住房公积金</t>
  </si>
  <si>
    <t>其他城乡社区住宅支出</t>
  </si>
  <si>
    <t>预算05表</t>
  </si>
  <si>
    <t>支出预算汇总表（按部门经济科目）</t>
  </si>
  <si>
    <t>经济科目类/经济科目款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</si>
  <si>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</si>
  <si>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</si>
  <si>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</si>
  <si>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</si>
  <si>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</si>
  <si>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</si>
  <si>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</si>
  <si>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</si>
  <si>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</si>
  <si>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</si>
  <si>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</si>
  <si>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</si>
  <si>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</si>
  <si>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</si>
  <si>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</si>
  <si>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</si>
  <si>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</si>
  <si>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</si>
  <si>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</si>
  <si>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培训费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</si>
  <si>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</si>
  <si>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</si>
  <si>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</si>
  <si>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</si>
  <si>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</si>
  <si>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</si>
  <si>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退休费</t>
  </si>
  <si>
    <t xml:space="preserve">  其他对个人和家庭的补助</t>
  </si>
  <si>
    <t>预算06表</t>
  </si>
  <si>
    <t>支出预算汇总表（按政府经济科目）</t>
  </si>
  <si>
    <t>单位/政府科目</t>
  </si>
  <si>
    <t xml:space="preserve">  工资福利支出</t>
  </si>
  <si>
    <t xml:space="preserve">  商品和服务支出</t>
  </si>
  <si>
    <t xml:space="preserve">  离退休费</t>
  </si>
  <si>
    <t xml:space="preserve">  其他对个人和家庭补助</t>
  </si>
  <si>
    <t>预算07表</t>
  </si>
  <si>
    <t>一般公共预算支出总体情况表（按部门经济分类）</t>
  </si>
  <si>
    <t>合   计</t>
  </si>
  <si>
    <t>基本支出</t>
  </si>
  <si>
    <t>小计</t>
  </si>
  <si>
    <t>工资福利支出（项目）</t>
  </si>
  <si>
    <t>商品和服务支出（项目）</t>
  </si>
  <si>
    <t>对个人和家庭的补助（项目）</t>
  </si>
  <si>
    <t>资本性支出（基本建设）</t>
  </si>
  <si>
    <t>资本性支出</t>
  </si>
  <si>
    <t>对企业补助（基本建设）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</si>
  <si>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</si>
  <si>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</si>
  <si>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</si>
  <si>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</si>
  <si>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</si>
  <si>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</si>
  <si>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</si>
  <si>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</si>
  <si>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</si>
  <si>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</si>
  <si>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 xml:space="preserve">  社会保障和就业支出</t>
  </si>
  <si>
    <t xml:space="preserve">    行政事业单位离退休</t>
  </si>
  <si>
    <t xml:space="preserve">  208</t>
  </si>
  <si>
    <t xml:space="preserve">  05</t>
  </si>
  <si>
    <t xml:space="preserve">      事业单位离退休</t>
  </si>
  <si>
    <t xml:space="preserve">      机关事业单位基本养老保险缴费支出</t>
  </si>
  <si>
    <t xml:space="preserve">  卫生健康支出</t>
  </si>
  <si>
    <t xml:space="preserve">    行政事业单位医疗</t>
  </si>
  <si>
    <t xml:space="preserve">  210</t>
  </si>
  <si>
    <t xml:space="preserve">  11</t>
  </si>
  <si>
    <t xml:space="preserve">      事业单位医疗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</si>
  <si>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</si>
  <si>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</si>
  <si>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</si>
  <si>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</si>
  <si>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</si>
  <si>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 xml:space="preserve">    城乡社区住宅</t>
  </si>
  <si>
    <t xml:space="preserve">  03</t>
  </si>
  <si>
    <t xml:space="preserve">      住房公积金管理</t>
  </si>
  <si>
    <t xml:space="preserve">      其他城乡社区住宅支出</t>
  </si>
  <si>
    <t>预算08表</t>
  </si>
  <si>
    <t>一般公共预算支出总体情况表（按政府经济科目）</t>
  </si>
  <si>
    <t>机关资本性支出(一)</t>
  </si>
  <si>
    <t>机关资本性支出(二)</t>
  </si>
  <si>
    <t>预算09表</t>
  </si>
  <si>
    <t>一般公共预算基本支出明细表</t>
  </si>
  <si>
    <t>总计</t>
  </si>
  <si>
    <t>商品和服务支出（定额部分）</t>
  </si>
  <si>
    <t>国有资源（资产）有偿使用收入</t>
  </si>
  <si>
    <t>其他收入（含上年结转）</t>
  </si>
  <si>
    <r>
      <t>*</t>
    </r>
    <r>
      <rPr>
        <sz val="9"/>
        <color indexed="8"/>
        <rFont val="宋体"/>
        <family val="0"/>
      </rPr>
      <t>*</t>
    </r>
  </si>
  <si>
    <t>预算10表</t>
  </si>
  <si>
    <t>一般公共预算机关运行经费表</t>
  </si>
  <si>
    <t>资金由单位直接支付项目</t>
  </si>
  <si>
    <t>取暖费</t>
  </si>
  <si>
    <t>租赁费</t>
  </si>
  <si>
    <t>培训费</t>
  </si>
  <si>
    <t>劳务费</t>
  </si>
  <si>
    <t>工会会费</t>
  </si>
  <si>
    <t>统筹福利费</t>
  </si>
  <si>
    <t>公务用车运行维护费</t>
  </si>
  <si>
    <t>其他交通费用</t>
  </si>
  <si>
    <t>其他公用离退休部分</t>
  </si>
  <si>
    <t>其他商品和服务支出</t>
  </si>
  <si>
    <t>办公费</t>
  </si>
  <si>
    <t>水费</t>
  </si>
  <si>
    <t>电费</t>
  </si>
  <si>
    <t>邮电费</t>
  </si>
  <si>
    <t>物业管理费</t>
  </si>
  <si>
    <t>差旅费</t>
  </si>
  <si>
    <t>维修（护）费</t>
  </si>
  <si>
    <t>公务接待费</t>
  </si>
  <si>
    <t>单位留用福利费</t>
  </si>
  <si>
    <t>其他</t>
  </si>
  <si>
    <t>17</t>
  </si>
  <si>
    <t>18</t>
  </si>
  <si>
    <t>19</t>
  </si>
  <si>
    <t>20</t>
  </si>
  <si>
    <t>21</t>
  </si>
  <si>
    <t>22</t>
  </si>
  <si>
    <t>预算11表</t>
  </si>
  <si>
    <t>项目支出预算明细表</t>
  </si>
  <si>
    <t>项目名称</t>
  </si>
  <si>
    <t>项目内容</t>
  </si>
  <si>
    <t>非税收入</t>
  </si>
  <si>
    <t>上级补助收入等其他收入（含上年结转）</t>
  </si>
  <si>
    <t>各种材料印刷费用</t>
  </si>
  <si>
    <t xml:space="preserve">2、各种材料印刷费34.69万元。(1)汇（补）缴款书11.34元(2)支取住房公积金表格3.78万元:(3)记账用3联压感空白表(转入、转出、日结单、日结汇总)16.8万元：
(4)档案室印刷费用2.77万元：
</t>
  </si>
  <si>
    <t>设备购置</t>
  </si>
  <si>
    <t>1、设备购置费61.01万元
（1）办公设备22.01万元。其中电脑10台用于新系统上线后办事处业务用10台×5000元/台=50000元，叫号机4台×15000元/台=60000元，复印机2台（16000办公室1台+6000元白塔办事处1台）=22000元，打印机HP5200型号（白塔、辽阳县各1台）2台×6300元=12600元，平推打印机10台×1750元=17500元，LED显示屏40000元，文件柜30组×600元=18000元。
（2）异地备份35万元/年，数据库系统要建成两地三中心进行容灾，由对方提供灾备机器设备、机房等硬件设施并负责日常管理工作。实行实时数据备份。
（3）机房消防费用4万。</t>
  </si>
  <si>
    <t>宣传费</t>
  </si>
  <si>
    <t>(1)营业厅日常政策宣传150000元：6个办事处日平均流动量570人，单位资金、信贷宣传手册每本2元，按每天300人计算（300人×2元×250天）；
(2)辽阳日报年中和年底2次信息披露，每次3000元，共计6000元。</t>
  </si>
  <si>
    <t>业务培训费</t>
  </si>
  <si>
    <t xml:space="preserve">
组织全市各个缴存单位进行住房公积金业务培训会150000元，全市缴存单位3000户，每人次50元。
</t>
  </si>
  <si>
    <t>住房贷款抵押登记费</t>
  </si>
  <si>
    <t>根据国家住建厅要求，住房公积金支付贷款户的80元担保费，（80元/户×3000户）=240000元。</t>
  </si>
  <si>
    <t>工装费用</t>
  </si>
  <si>
    <t>工装49人+42人+3人=94人×1500元/人（冬装、夏装）=141000元。</t>
  </si>
  <si>
    <t>预算12表</t>
  </si>
  <si>
    <t>2019年"三公"经费预算汇总表</t>
  </si>
  <si>
    <t>项目</t>
  </si>
  <si>
    <t>2019年</t>
  </si>
  <si>
    <t>2018年</t>
  </si>
  <si>
    <t>2019年比2018年</t>
  </si>
  <si>
    <t>增减额</t>
  </si>
  <si>
    <t>增减%</t>
  </si>
  <si>
    <t>一、因公出国（境）费用</t>
  </si>
  <si>
    <t>二、公务接待费</t>
  </si>
  <si>
    <t>三、公务用车费购置和运行费</t>
  </si>
  <si>
    <t xml:space="preserve">    其中：1.公务用车维护费</t>
  </si>
  <si>
    <t xml:space="preserve">          2.公务用车购置费</t>
  </si>
  <si>
    <t xml:space="preserve">           "三公"经费预算合计</t>
  </si>
  <si>
    <t>预算13表</t>
  </si>
  <si>
    <t>纳入预算管理的政府性基金收支总体情况表</t>
  </si>
  <si>
    <t>纳入预算管理的政府性基金收入</t>
  </si>
  <si>
    <t>预算14表</t>
  </si>
  <si>
    <r>
      <t>政府采购项</t>
    </r>
    <r>
      <rPr>
        <b/>
        <sz val="16"/>
        <rFont val="宋体"/>
        <family val="0"/>
      </rPr>
      <t>目</t>
    </r>
    <r>
      <rPr>
        <b/>
        <sz val="16"/>
        <rFont val="宋体"/>
        <family val="0"/>
      </rPr>
      <t>支出</t>
    </r>
    <r>
      <rPr>
        <b/>
        <sz val="16"/>
        <rFont val="宋体"/>
        <family val="0"/>
      </rPr>
      <t>预算明</t>
    </r>
    <r>
      <rPr>
        <b/>
        <sz val="16"/>
        <rFont val="宋体"/>
        <family val="0"/>
      </rPr>
      <t>细</t>
    </r>
    <r>
      <rPr>
        <b/>
        <sz val="16"/>
        <rFont val="宋体"/>
        <family val="0"/>
      </rPr>
      <t>表</t>
    </r>
  </si>
  <si>
    <t>资金来源</t>
  </si>
  <si>
    <t>采购项目</t>
  </si>
  <si>
    <t>采购目录</t>
  </si>
  <si>
    <t>经济科目</t>
  </si>
  <si>
    <t>财政部门安排的预算拨款</t>
  </si>
  <si>
    <t>纳入预算管理的行政事业性收费安排的拨款</t>
  </si>
  <si>
    <t>纳入预算管理的政府性基金安排的拨款</t>
  </si>
  <si>
    <t>纳入专户管理的非税收入安排的拨款</t>
  </si>
  <si>
    <t>辽阳市不动产登记中心（全额）</t>
  </si>
  <si>
    <t>车辆保险</t>
  </si>
  <si>
    <t>辽阳市不动产登记中心（专户）</t>
  </si>
  <si>
    <t>计算机</t>
  </si>
  <si>
    <t>其他商品服务支出</t>
  </si>
  <si>
    <t>各种材料和印刷费</t>
  </si>
  <si>
    <t>纸张</t>
  </si>
  <si>
    <t>预算15表</t>
  </si>
  <si>
    <t>政府购买服务项目支出预算明细表</t>
  </si>
  <si>
    <t>购买服务项目名称</t>
  </si>
  <si>
    <t>对应指导目录名称（三级目录代码名称）</t>
  </si>
  <si>
    <t>预算金额</t>
  </si>
  <si>
    <r>
      <rPr>
        <sz val="11"/>
        <color indexed="8"/>
        <rFont val="宋体"/>
        <family val="0"/>
      </rPr>
      <t>预算1</t>
    </r>
    <r>
      <rPr>
        <sz val="11"/>
        <color indexed="8"/>
        <rFont val="宋体"/>
        <family val="0"/>
      </rPr>
      <t>6表</t>
    </r>
  </si>
  <si>
    <t>预算项目绩效目标表</t>
  </si>
  <si>
    <t>单位：万元</t>
  </si>
  <si>
    <t>是否绩效项目</t>
  </si>
  <si>
    <t>项目绩效长期目标</t>
  </si>
  <si>
    <t>项目绩效年度目标</t>
  </si>
  <si>
    <t>资金合计</t>
  </si>
  <si>
    <t>住房贷款抵押登记</t>
  </si>
  <si>
    <t>各种材料印刷费</t>
  </si>
  <si>
    <t>一般公共预算基本支出预算明细表（部门经济分类）</t>
  </si>
  <si>
    <t>单位/部门科目</t>
  </si>
  <si>
    <t>自然资源和生态环境科</t>
  </si>
  <si>
    <t xml:space="preserve">  辽阳市不动产登记中心</t>
  </si>
  <si>
    <t xml:space="preserve">    辽阳市不动产登记中心（全额）</t>
  </si>
  <si>
    <t xml:space="preserve">      工资福利支出</t>
  </si>
  <si>
    <t xml:space="preserve">        基本工资</t>
  </si>
  <si>
    <t xml:space="preserve">        津贴补贴</t>
  </si>
  <si>
    <t xml:space="preserve">        奖金</t>
  </si>
  <si>
    <t xml:space="preserve">        绩效工资</t>
  </si>
  <si>
    <t xml:space="preserve">        机关事业单位基本养老保险缴费</t>
  </si>
  <si>
    <t xml:space="preserve">        职工基本医疗保险缴费</t>
  </si>
  <si>
    <t xml:space="preserve">        公务员医疗补助缴费</t>
  </si>
  <si>
    <t xml:space="preserve">        其他社会保障缴费</t>
  </si>
  <si>
    <t xml:space="preserve">        住房公积金</t>
  </si>
  <si>
    <t xml:space="preserve">        其他工资福利支出</t>
  </si>
  <si>
    <t xml:space="preserve">      商品和服务支出</t>
  </si>
  <si>
    <t xml:space="preserve">        办公费</t>
  </si>
  <si>
    <t xml:space="preserve">        水费</t>
  </si>
  <si>
    <t xml:space="preserve">        电费</t>
  </si>
  <si>
    <t xml:space="preserve">        邮电费</t>
  </si>
  <si>
    <t xml:space="preserve">        取暖费</t>
  </si>
  <si>
    <t xml:space="preserve">        物业管理费</t>
  </si>
  <si>
    <t xml:space="preserve">        差旅费</t>
  </si>
  <si>
    <t xml:space="preserve">        维修(护)费</t>
  </si>
  <si>
    <t xml:space="preserve">        租赁费</t>
  </si>
  <si>
    <t xml:space="preserve">        培训费</t>
  </si>
  <si>
    <t xml:space="preserve">        劳务费</t>
  </si>
  <si>
    <t xml:space="preserve">        工会经费</t>
  </si>
  <si>
    <t xml:space="preserve">        福利费</t>
  </si>
  <si>
    <t xml:space="preserve">        公务用车运行维护费</t>
  </si>
  <si>
    <t xml:space="preserve">        其他交通费用</t>
  </si>
  <si>
    <t xml:space="preserve">        其他商品和服务支出</t>
  </si>
  <si>
    <t xml:space="preserve">      对个人和家庭的补助</t>
  </si>
  <si>
    <t xml:space="preserve">        退休费</t>
  </si>
  <si>
    <t xml:space="preserve">        其他对个人和家庭的补助</t>
  </si>
  <si>
    <t xml:space="preserve">    辽阳市不动产登记中心（专户）</t>
  </si>
  <si>
    <t>一般公共预算基本支出预算明细表（政府经济分类）</t>
  </si>
  <si>
    <t xml:space="preserve">      对事业单位经常性补助</t>
  </si>
  <si>
    <t xml:space="preserve">        工资福利支出</t>
  </si>
  <si>
    <t xml:space="preserve">        商品和服务支出</t>
  </si>
  <si>
    <t xml:space="preserve">        离退休费</t>
  </si>
  <si>
    <t xml:space="preserve">        其他对个人和家庭补助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</si>
</sst>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_ "/>
    <numFmt numFmtId="178" formatCode="* #,##0.00;* \-#,##0.00;* &quot;&quot;??;@"/>
    <numFmt numFmtId="179" formatCode="0_);[Red]\(0\)"/>
    <numFmt numFmtId="180" formatCode="#,##0.00_);[Red]\(#,##0.00\)"/>
    <numFmt numFmtId="181" formatCode="0.00_);[Red]\(0.00\)"/>
    <numFmt numFmtId="182" formatCode="* #,##0.0;* \-#,##0.0;* &quot;&quot;??;@"/>
    <numFmt numFmtId="183" formatCode="#,##0.00_ ;[Red]\-#,##0.00\ 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2"/>
      <name val="Trial"/>
      <family val="2"/>
    </font>
    <font>
      <sz val="18"/>
      <name val="黑体"/>
      <family val="3"/>
    </font>
    <font>
      <sz val="16"/>
      <name val="楷体_GB2312"/>
      <family val="0"/>
    </font>
    <font>
      <sz val="24"/>
      <name val="黑体"/>
      <family val="3"/>
    </font>
    <font>
      <sz val="48"/>
      <name val="黑体"/>
      <family val="3"/>
    </font>
    <font>
      <sz val="22"/>
      <name val="楷体_GB2312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等线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等线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25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/>
      <protection/>
    </xf>
    <xf numFmtId="0" fontId="0" fillId="7" borderId="2" applyNumberFormat="0" applyFont="0" applyAlignment="0" applyProtection="0"/>
    <xf numFmtId="0" fontId="24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0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4" fillId="9" borderId="0" applyNumberFormat="0" applyBorder="0" applyAlignment="0" applyProtection="0"/>
    <xf numFmtId="0" fontId="33" fillId="0" borderId="5" applyNumberFormat="0" applyFill="0" applyAlignment="0" applyProtection="0"/>
    <xf numFmtId="0" fontId="5" fillId="0" borderId="0">
      <alignment/>
      <protection/>
    </xf>
    <xf numFmtId="0" fontId="39" fillId="6" borderId="0" applyNumberFormat="0" applyBorder="0" applyAlignment="0" applyProtection="0"/>
    <xf numFmtId="0" fontId="24" fillId="10" borderId="0" applyNumberFormat="0" applyBorder="0" applyAlignment="0" applyProtection="0"/>
    <xf numFmtId="0" fontId="29" fillId="11" borderId="6" applyNumberFormat="0" applyAlignment="0" applyProtection="0"/>
    <xf numFmtId="0" fontId="0" fillId="12" borderId="0" applyNumberFormat="0" applyBorder="0" applyAlignment="0" applyProtection="0"/>
    <xf numFmtId="0" fontId="38" fillId="11" borderId="1" applyNumberFormat="0" applyAlignment="0" applyProtection="0"/>
    <xf numFmtId="0" fontId="28" fillId="13" borderId="7" applyNumberFormat="0" applyAlignment="0" applyProtection="0"/>
    <xf numFmtId="0" fontId="0" fillId="4" borderId="0" applyNumberFormat="0" applyBorder="0" applyAlignment="0" applyProtection="0"/>
    <xf numFmtId="0" fontId="24" fillId="14" borderId="0" applyNumberFormat="0" applyBorder="0" applyAlignment="0" applyProtection="0"/>
    <xf numFmtId="0" fontId="41" fillId="0" borderId="8" applyNumberFormat="0" applyFill="0" applyAlignment="0" applyProtection="0"/>
    <xf numFmtId="0" fontId="14" fillId="0" borderId="9" applyNumberFormat="0" applyFill="0" applyAlignment="0" applyProtection="0"/>
    <xf numFmtId="0" fontId="39" fillId="6" borderId="0" applyNumberFormat="0" applyBorder="0" applyAlignment="0" applyProtection="0"/>
    <xf numFmtId="0" fontId="0" fillId="15" borderId="0" applyNumberFormat="0" applyBorder="0" applyAlignment="0" applyProtection="0"/>
    <xf numFmtId="0" fontId="40" fillId="3" borderId="0" applyNumberFormat="0" applyBorder="0" applyAlignment="0" applyProtection="0"/>
    <xf numFmtId="0" fontId="24" fillId="16" borderId="0" applyNumberFormat="0" applyBorder="0" applyAlignment="0" applyProtection="0"/>
    <xf numFmtId="0" fontId="37" fillId="12" borderId="0" applyNumberFormat="0" applyBorder="0" applyAlignment="0" applyProtection="0"/>
    <xf numFmtId="0" fontId="0" fillId="17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27" fillId="3" borderId="0" applyNumberFormat="0" applyBorder="0" applyAlignment="0" applyProtection="0"/>
    <xf numFmtId="0" fontId="0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24" fillId="19" borderId="0" applyNumberFormat="0" applyBorder="0" applyAlignment="0" applyProtection="0"/>
    <xf numFmtId="0" fontId="24" fillId="10" borderId="0" applyNumberFormat="0" applyBorder="0" applyAlignment="0" applyProtection="0"/>
    <xf numFmtId="0" fontId="39" fillId="6" borderId="0" applyNumberFormat="0" applyBorder="0" applyAlignment="0" applyProtection="0"/>
    <xf numFmtId="0" fontId="24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7" borderId="0" applyNumberFormat="0" applyBorder="0" applyAlignment="0" applyProtection="0"/>
    <xf numFmtId="0" fontId="24" fillId="8" borderId="0" applyNumberFormat="0" applyBorder="0" applyAlignment="0" applyProtection="0"/>
    <xf numFmtId="0" fontId="27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24" fillId="23" borderId="0" applyNumberFormat="0" applyBorder="0" applyAlignment="0" applyProtection="0"/>
    <xf numFmtId="0" fontId="0" fillId="7" borderId="0" applyNumberFormat="0" applyBorder="0" applyAlignment="0" applyProtection="0"/>
    <xf numFmtId="0" fontId="24" fillId="21" borderId="0" applyNumberFormat="0" applyBorder="0" applyAlignment="0" applyProtection="0"/>
    <xf numFmtId="0" fontId="39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0" borderId="0">
      <alignment/>
      <protection/>
    </xf>
    <xf numFmtId="0" fontId="39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19" borderId="0" applyNumberFormat="0" applyBorder="0" applyAlignment="0" applyProtection="0"/>
    <xf numFmtId="9" fontId="16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0" fillId="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0" fillId="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</cellStyleXfs>
  <cellXfs count="406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160" applyNumberFormat="1" applyFont="1" applyFill="1" applyBorder="1" applyAlignment="1">
      <alignment horizontal="center" vertical="center" wrapText="1"/>
      <protection/>
    </xf>
    <xf numFmtId="0" fontId="4" fillId="0" borderId="10" xfId="160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9" fontId="4" fillId="0" borderId="10" xfId="159" applyNumberFormat="1" applyFont="1" applyFill="1" applyBorder="1" applyAlignment="1">
      <alignment horizontal="center" vertical="center" wrapText="1"/>
      <protection/>
    </xf>
    <xf numFmtId="0" fontId="4" fillId="0" borderId="10" xfId="159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2" fillId="0" borderId="0" xfId="125">
      <alignment vertical="center"/>
      <protection/>
    </xf>
    <xf numFmtId="0" fontId="6" fillId="0" borderId="0" xfId="124" applyFont="1" applyAlignment="1">
      <alignment horizontal="center" vertical="center"/>
      <protection/>
    </xf>
    <xf numFmtId="0" fontId="42" fillId="0" borderId="0" xfId="124" applyAlignment="1">
      <alignment horizontal="center" vertical="center"/>
      <protection/>
    </xf>
    <xf numFmtId="0" fontId="3" fillId="0" borderId="10" xfId="124" applyFont="1" applyFill="1" applyBorder="1" applyAlignment="1">
      <alignment horizontal="center" vertical="center" wrapText="1"/>
      <protection/>
    </xf>
    <xf numFmtId="0" fontId="3" fillId="0" borderId="10" xfId="135" applyFont="1" applyFill="1" applyBorder="1" applyAlignment="1">
      <alignment horizontal="center" vertical="center" wrapText="1"/>
      <protection/>
    </xf>
    <xf numFmtId="49" fontId="3" fillId="0" borderId="10" xfId="124" applyNumberFormat="1" applyFont="1" applyFill="1" applyBorder="1" applyAlignment="1">
      <alignment vertical="center" wrapText="1"/>
      <protection/>
    </xf>
    <xf numFmtId="49" fontId="3" fillId="0" borderId="10" xfId="124" applyNumberFormat="1" applyFont="1" applyFill="1" applyBorder="1" applyAlignment="1">
      <alignment horizontal="center" vertical="center" wrapText="1"/>
      <protection/>
    </xf>
    <xf numFmtId="0" fontId="3" fillId="0" borderId="10" xfId="124" applyNumberFormat="1" applyFont="1" applyFill="1" applyBorder="1" applyAlignment="1">
      <alignment vertical="center" wrapText="1"/>
      <protection/>
    </xf>
    <xf numFmtId="177" fontId="3" fillId="0" borderId="10" xfId="124" applyNumberFormat="1" applyFont="1" applyFill="1" applyBorder="1" applyAlignment="1">
      <alignment vertical="center" wrapText="1"/>
      <protection/>
    </xf>
    <xf numFmtId="177" fontId="3" fillId="0" borderId="10" xfId="124" applyNumberFormat="1" applyFont="1" applyFill="1" applyBorder="1" applyAlignment="1">
      <alignment horizontal="right" vertical="center" wrapText="1"/>
      <protection/>
    </xf>
    <xf numFmtId="0" fontId="42" fillId="0" borderId="10" xfId="124" applyBorder="1">
      <alignment vertical="center"/>
      <protection/>
    </xf>
    <xf numFmtId="0" fontId="42" fillId="0" borderId="0" xfId="124" applyFont="1">
      <alignment vertical="center"/>
      <protection/>
    </xf>
    <xf numFmtId="0" fontId="3" fillId="0" borderId="0" xfId="124" applyFont="1" applyAlignment="1">
      <alignment horizontal="right" vertical="center"/>
      <protection/>
    </xf>
    <xf numFmtId="0" fontId="3" fillId="24" borderId="10" xfId="13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" fillId="0" borderId="0" xfId="131" applyFont="1" applyAlignment="1">
      <alignment horizontal="right"/>
      <protection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115" applyAlignment="1">
      <alignment horizontal="centerContinuous" vertical="center"/>
      <protection/>
    </xf>
    <xf numFmtId="0" fontId="3" fillId="0" borderId="0" xfId="115" applyNumberFormat="1" applyFont="1" applyFill="1" applyAlignment="1">
      <alignment horizontal="right" vertical="center"/>
      <protection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5" fillId="0" borderId="0" xfId="115" applyFill="1">
      <alignment/>
      <protection/>
    </xf>
    <xf numFmtId="0" fontId="5" fillId="0" borderId="0" xfId="115">
      <alignment/>
      <protection/>
    </xf>
    <xf numFmtId="2" fontId="2" fillId="0" borderId="0" xfId="115" applyNumberFormat="1" applyFont="1" applyFill="1" applyAlignment="1" applyProtection="1">
      <alignment horizontal="centerContinuous" vertical="center"/>
      <protection/>
    </xf>
    <xf numFmtId="2" fontId="2" fillId="25" borderId="0" xfId="115" applyNumberFormat="1" applyFont="1" applyFill="1" applyAlignment="1" applyProtection="1">
      <alignment horizontal="centerContinuous" vertical="center"/>
      <protection/>
    </xf>
    <xf numFmtId="49" fontId="3" fillId="0" borderId="0" xfId="115" applyNumberFormat="1" applyFont="1" applyFill="1" applyAlignment="1" applyProtection="1">
      <alignment horizontal="left" vertical="center"/>
      <protection/>
    </xf>
    <xf numFmtId="176" fontId="3" fillId="0" borderId="0" xfId="115" applyNumberFormat="1" applyFont="1" applyFill="1" applyAlignment="1" applyProtection="1">
      <alignment horizontal="center" vertical="center"/>
      <protection/>
    </xf>
    <xf numFmtId="176" fontId="3" fillId="0" borderId="0" xfId="115" applyNumberFormat="1" applyFont="1" applyFill="1" applyAlignment="1" applyProtection="1">
      <alignment horizontal="right" vertical="center"/>
      <protection/>
    </xf>
    <xf numFmtId="176" fontId="1" fillId="0" borderId="0" xfId="115" applyNumberFormat="1" applyFont="1" applyFill="1" applyAlignment="1" applyProtection="1">
      <alignment vertical="center"/>
      <protection/>
    </xf>
    <xf numFmtId="49" fontId="3" fillId="25" borderId="10" xfId="115" applyNumberFormat="1" applyFont="1" applyFill="1" applyBorder="1" applyAlignment="1" applyProtection="1">
      <alignment horizontal="center" vertical="center" wrapText="1"/>
      <protection/>
    </xf>
    <xf numFmtId="49" fontId="3" fillId="25" borderId="10" xfId="115" applyNumberFormat="1" applyFont="1" applyFill="1" applyBorder="1" applyAlignment="1" applyProtection="1">
      <alignment horizontal="centerContinuous" vertical="center"/>
      <protection/>
    </xf>
    <xf numFmtId="176" fontId="3" fillId="0" borderId="10" xfId="115" applyNumberFormat="1" applyFont="1" applyFill="1" applyBorder="1" applyAlignment="1" applyProtection="1">
      <alignment horizontal="centerContinuous" vertical="center"/>
      <protection/>
    </xf>
    <xf numFmtId="0" fontId="3" fillId="0" borderId="10" xfId="115" applyNumberFormat="1" applyFont="1" applyFill="1" applyBorder="1" applyAlignment="1" applyProtection="1">
      <alignment horizontal="centerContinuous" vertical="center"/>
      <protection/>
    </xf>
    <xf numFmtId="0" fontId="3" fillId="0" borderId="13" xfId="115" applyNumberFormat="1" applyFont="1" applyFill="1" applyBorder="1" applyAlignment="1" applyProtection="1">
      <alignment horizontal="centerContinuous" vertical="center"/>
      <protection/>
    </xf>
    <xf numFmtId="176" fontId="3" fillId="0" borderId="10" xfId="115" applyNumberFormat="1" applyFont="1" applyFill="1" applyBorder="1" applyAlignment="1" applyProtection="1">
      <alignment horizontal="center" vertical="center" wrapText="1"/>
      <protection/>
    </xf>
    <xf numFmtId="0" fontId="3" fillId="0" borderId="10" xfId="115" applyNumberFormat="1" applyFont="1" applyFill="1" applyBorder="1" applyAlignment="1" applyProtection="1">
      <alignment horizontal="center" vertical="center" wrapText="1"/>
      <protection/>
    </xf>
    <xf numFmtId="0" fontId="3" fillId="0" borderId="14" xfId="115" applyNumberFormat="1" applyFont="1" applyFill="1" applyBorder="1" applyAlignment="1" applyProtection="1">
      <alignment horizontal="center" vertical="center" wrapText="1"/>
      <protection/>
    </xf>
    <xf numFmtId="49" fontId="3" fillId="0" borderId="13" xfId="115" applyNumberFormat="1" applyFont="1" applyFill="1" applyBorder="1" applyAlignment="1" applyProtection="1">
      <alignment horizontal="center" vertical="center"/>
      <protection/>
    </xf>
    <xf numFmtId="49" fontId="4" fillId="0" borderId="13" xfId="149" applyNumberFormat="1" applyFont="1" applyBorder="1" applyAlignment="1">
      <alignment horizontal="center" vertical="center"/>
      <protection/>
    </xf>
    <xf numFmtId="49" fontId="4" fillId="0" borderId="13" xfId="149" applyNumberFormat="1" applyFont="1" applyFill="1" applyBorder="1" applyAlignment="1">
      <alignment horizontal="center" vertical="center"/>
      <protection/>
    </xf>
    <xf numFmtId="49" fontId="4" fillId="0" borderId="15" xfId="149" applyNumberFormat="1" applyFont="1" applyFill="1" applyBorder="1" applyAlignment="1">
      <alignment horizontal="center" vertical="center"/>
      <protection/>
    </xf>
    <xf numFmtId="49" fontId="5" fillId="0" borderId="14" xfId="115" applyNumberFormat="1" applyFont="1" applyFill="1" applyBorder="1" applyAlignment="1" applyProtection="1">
      <alignment horizontal="left" vertical="center" wrapText="1"/>
      <protection/>
    </xf>
    <xf numFmtId="49" fontId="5" fillId="0" borderId="10" xfId="115" applyNumberFormat="1" applyFont="1" applyFill="1" applyBorder="1" applyAlignment="1" applyProtection="1">
      <alignment horizontal="left" vertical="center" wrapText="1"/>
      <protection/>
    </xf>
    <xf numFmtId="49" fontId="5" fillId="0" borderId="16" xfId="115" applyNumberFormat="1" applyFont="1" applyFill="1" applyBorder="1" applyAlignment="1" applyProtection="1">
      <alignment horizontal="left" vertical="center" wrapText="1"/>
      <protection/>
    </xf>
    <xf numFmtId="0" fontId="5" fillId="0" borderId="10" xfId="115" applyNumberFormat="1" applyFont="1" applyFill="1" applyBorder="1" applyAlignment="1" applyProtection="1">
      <alignment horizontal="left" vertical="center" wrapText="1"/>
      <protection/>
    </xf>
    <xf numFmtId="4" fontId="5" fillId="0" borderId="14" xfId="115" applyNumberFormat="1" applyFont="1" applyFill="1" applyBorder="1" applyAlignment="1" applyProtection="1">
      <alignment horizontal="right" vertical="center" wrapText="1"/>
      <protection/>
    </xf>
    <xf numFmtId="0" fontId="3" fillId="0" borderId="0" xfId="115" applyFont="1" applyFill="1" applyAlignment="1">
      <alignment vertical="center"/>
      <protection/>
    </xf>
    <xf numFmtId="176" fontId="3" fillId="0" borderId="0" xfId="115" applyNumberFormat="1" applyFont="1" applyFill="1" applyAlignment="1" applyProtection="1">
      <alignment horizontal="center" vertical="center" wrapText="1"/>
      <protection/>
    </xf>
    <xf numFmtId="0" fontId="1" fillId="0" borderId="0" xfId="115" applyFont="1" applyFill="1" applyAlignment="1">
      <alignment vertical="center"/>
      <protection/>
    </xf>
    <xf numFmtId="0" fontId="1" fillId="0" borderId="0" xfId="115" applyFont="1" applyAlignment="1">
      <alignment vertical="center"/>
      <protection/>
    </xf>
    <xf numFmtId="0" fontId="3" fillId="0" borderId="17" xfId="115" applyNumberFormat="1" applyFont="1" applyFill="1" applyBorder="1" applyAlignment="1" applyProtection="1">
      <alignment horizontal="center" vertical="center" wrapText="1"/>
      <protection/>
    </xf>
    <xf numFmtId="49" fontId="4" fillId="0" borderId="17" xfId="149" applyNumberFormat="1" applyFont="1" applyFill="1" applyBorder="1" applyAlignment="1">
      <alignment horizontal="center" vertical="center"/>
      <protection/>
    </xf>
    <xf numFmtId="0" fontId="3" fillId="0" borderId="0" xfId="115" applyFont="1" applyAlignment="1">
      <alignment vertical="center"/>
      <protection/>
    </xf>
    <xf numFmtId="177" fontId="5" fillId="0" borderId="17" xfId="115" applyNumberFormat="1" applyFont="1" applyFill="1" applyBorder="1" applyAlignment="1" applyProtection="1">
      <alignment horizontal="right" vertical="center" wrapText="1"/>
      <protection/>
    </xf>
    <xf numFmtId="0" fontId="1" fillId="0" borderId="0" xfId="118" applyFont="1" applyAlignment="1">
      <alignment vertical="center"/>
      <protection/>
    </xf>
    <xf numFmtId="0" fontId="5" fillId="0" borderId="0" xfId="118" applyFill="1">
      <alignment/>
      <protection/>
    </xf>
    <xf numFmtId="0" fontId="5" fillId="0" borderId="0" xfId="118">
      <alignment/>
      <protection/>
    </xf>
    <xf numFmtId="49" fontId="3" fillId="0" borderId="0" xfId="118" applyNumberFormat="1" applyFont="1" applyAlignment="1">
      <alignment vertical="center"/>
      <protection/>
    </xf>
    <xf numFmtId="176" fontId="3" fillId="0" borderId="0" xfId="118" applyNumberFormat="1" applyFont="1" applyAlignment="1">
      <alignment vertical="center"/>
      <protection/>
    </xf>
    <xf numFmtId="0" fontId="3" fillId="0" borderId="0" xfId="118" applyFont="1" applyAlignment="1">
      <alignment vertical="center"/>
      <protection/>
    </xf>
    <xf numFmtId="0" fontId="2" fillId="0" borderId="0" xfId="118" applyFont="1" applyAlignment="1">
      <alignment horizontal="centerContinuous"/>
      <protection/>
    </xf>
    <xf numFmtId="178" fontId="2" fillId="0" borderId="0" xfId="118" applyNumberFormat="1" applyFont="1" applyFill="1" applyAlignment="1" applyProtection="1">
      <alignment horizontal="centerContinuous" vertical="center"/>
      <protection/>
    </xf>
    <xf numFmtId="49" fontId="3" fillId="0" borderId="0" xfId="118" applyNumberFormat="1" applyFont="1" applyFill="1" applyAlignment="1">
      <alignment horizontal="left" vertical="center"/>
      <protection/>
    </xf>
    <xf numFmtId="49" fontId="3" fillId="0" borderId="0" xfId="118" applyNumberFormat="1" applyFont="1" applyFill="1" applyAlignment="1">
      <alignment horizontal="center" vertical="center"/>
      <protection/>
    </xf>
    <xf numFmtId="176" fontId="3" fillId="0" borderId="0" xfId="118" applyNumberFormat="1" applyFont="1" applyAlignment="1">
      <alignment horizontal="center" vertical="center"/>
      <protection/>
    </xf>
    <xf numFmtId="0" fontId="3" fillId="0" borderId="18" xfId="118" applyFont="1" applyBorder="1" applyAlignment="1">
      <alignment horizontal="center" vertical="center" wrapText="1"/>
      <protection/>
    </xf>
    <xf numFmtId="0" fontId="3" fillId="0" borderId="19" xfId="118" applyFont="1" applyBorder="1" applyAlignment="1">
      <alignment horizontal="center" vertical="center" wrapText="1"/>
      <protection/>
    </xf>
    <xf numFmtId="49" fontId="3" fillId="0" borderId="18" xfId="118" applyNumberFormat="1" applyFont="1" applyFill="1" applyBorder="1" applyAlignment="1" applyProtection="1">
      <alignment horizontal="center" vertical="center" wrapText="1"/>
      <protection/>
    </xf>
    <xf numFmtId="49" fontId="3" fillId="0" borderId="19" xfId="118" applyNumberFormat="1" applyFont="1" applyFill="1" applyBorder="1" applyAlignment="1" applyProtection="1">
      <alignment horizontal="center" vertical="center" wrapText="1"/>
      <protection/>
    </xf>
    <xf numFmtId="176" fontId="3" fillId="0" borderId="18" xfId="118" applyNumberFormat="1" applyFont="1" applyFill="1" applyBorder="1" applyAlignment="1" applyProtection="1">
      <alignment horizontal="centerContinuous" vertical="center" wrapText="1"/>
      <protection/>
    </xf>
    <xf numFmtId="0" fontId="3" fillId="0" borderId="20" xfId="118" applyFont="1" applyBorder="1" applyAlignment="1">
      <alignment horizontal="center" vertical="center" wrapText="1"/>
      <protection/>
    </xf>
    <xf numFmtId="49" fontId="3" fillId="0" borderId="20" xfId="118" applyNumberFormat="1" applyFont="1" applyFill="1" applyBorder="1" applyAlignment="1" applyProtection="1">
      <alignment horizontal="center" vertical="center" wrapText="1"/>
      <protection/>
    </xf>
    <xf numFmtId="176" fontId="3" fillId="0" borderId="18" xfId="118" applyNumberFormat="1" applyFont="1" applyFill="1" applyBorder="1" applyAlignment="1" applyProtection="1">
      <alignment horizontal="center" vertical="center" wrapText="1"/>
      <protection/>
    </xf>
    <xf numFmtId="0" fontId="5" fillId="0" borderId="18" xfId="118" applyFont="1" applyBorder="1" applyAlignment="1">
      <alignment horizontal="center" vertical="center" wrapText="1"/>
      <protection/>
    </xf>
    <xf numFmtId="49" fontId="3" fillId="0" borderId="18" xfId="118" applyNumberFormat="1" applyFont="1" applyFill="1" applyBorder="1" applyAlignment="1" applyProtection="1">
      <alignment horizontal="center" vertical="center"/>
      <protection/>
    </xf>
    <xf numFmtId="49" fontId="4" fillId="0" borderId="18" xfId="150" applyNumberFormat="1" applyFont="1" applyFill="1" applyBorder="1" applyAlignment="1">
      <alignment horizontal="center" vertical="center"/>
      <protection/>
    </xf>
    <xf numFmtId="49" fontId="4" fillId="0" borderId="18" xfId="150" applyNumberFormat="1" applyFont="1" applyBorder="1" applyAlignment="1">
      <alignment horizontal="center" vertical="center"/>
      <protection/>
    </xf>
    <xf numFmtId="49" fontId="5" fillId="0" borderId="18" xfId="118" applyNumberFormat="1" applyFill="1" applyBorder="1" applyAlignment="1">
      <alignment horizontal="left" vertical="center" wrapText="1"/>
      <protection/>
    </xf>
    <xf numFmtId="49" fontId="5" fillId="0" borderId="18" xfId="118" applyNumberFormat="1" applyFont="1" applyFill="1" applyBorder="1" applyAlignment="1" applyProtection="1">
      <alignment horizontal="left" vertical="center" wrapText="1"/>
      <protection/>
    </xf>
    <xf numFmtId="0" fontId="5" fillId="0" borderId="18" xfId="118" applyNumberFormat="1" applyFont="1" applyFill="1" applyBorder="1" applyAlignment="1" applyProtection="1">
      <alignment horizontal="left" vertical="center" wrapText="1"/>
      <protection/>
    </xf>
    <xf numFmtId="4" fontId="5" fillId="0" borderId="18" xfId="118" applyNumberFormat="1" applyFont="1" applyFill="1" applyBorder="1" applyAlignment="1" applyProtection="1">
      <alignment horizontal="right" vertical="center" wrapText="1"/>
      <protection/>
    </xf>
    <xf numFmtId="4" fontId="5" fillId="0" borderId="18" xfId="118" applyNumberFormat="1" applyFill="1" applyBorder="1" applyAlignment="1" applyProtection="1">
      <alignment horizontal="right" vertical="center" wrapText="1"/>
      <protection/>
    </xf>
    <xf numFmtId="0" fontId="5" fillId="0" borderId="0" xfId="118" applyFont="1" applyAlignment="1">
      <alignment horizontal="right" vertical="center"/>
      <protection/>
    </xf>
    <xf numFmtId="0" fontId="3" fillId="0" borderId="0" xfId="118" applyFont="1" applyFill="1" applyAlignment="1">
      <alignment vertical="center"/>
      <protection/>
    </xf>
    <xf numFmtId="0" fontId="5" fillId="0" borderId="0" xfId="115" applyAlignment="1">
      <alignment vertical="center" wrapText="1"/>
      <protection/>
    </xf>
    <xf numFmtId="0" fontId="6" fillId="0" borderId="0" xfId="115" applyFont="1" applyAlignment="1">
      <alignment horizontal="centerContinuous" vertical="center"/>
      <protection/>
    </xf>
    <xf numFmtId="0" fontId="5" fillId="0" borderId="0" xfId="115" applyAlignment="1">
      <alignment horizontal="right"/>
      <protection/>
    </xf>
    <xf numFmtId="0" fontId="9" fillId="0" borderId="13" xfId="115" applyFont="1" applyBorder="1" applyAlignment="1">
      <alignment horizontal="center" vertical="center"/>
      <protection/>
    </xf>
    <xf numFmtId="0" fontId="9" fillId="0" borderId="10" xfId="115" applyFont="1" applyFill="1" applyBorder="1" applyAlignment="1">
      <alignment horizontal="center" vertical="center"/>
      <protection/>
    </xf>
    <xf numFmtId="0" fontId="9" fillId="0" borderId="10" xfId="115" applyFont="1" applyBorder="1" applyAlignment="1">
      <alignment horizontal="center" vertical="center"/>
      <protection/>
    </xf>
    <xf numFmtId="0" fontId="9" fillId="0" borderId="14" xfId="115" applyFont="1" applyBorder="1" applyAlignment="1">
      <alignment horizontal="center" vertical="center"/>
      <protection/>
    </xf>
    <xf numFmtId="0" fontId="9" fillId="0" borderId="21" xfId="115" applyFont="1" applyBorder="1" applyAlignment="1">
      <alignment horizontal="center" vertical="center"/>
      <protection/>
    </xf>
    <xf numFmtId="0" fontId="10" fillId="0" borderId="0" xfId="115" applyNumberFormat="1" applyFont="1" applyFill="1" applyAlignment="1" applyProtection="1">
      <alignment/>
      <protection/>
    </xf>
    <xf numFmtId="0" fontId="9" fillId="0" borderId="22" xfId="115" applyFont="1" applyBorder="1" applyAlignment="1">
      <alignment horizontal="center" vertical="center"/>
      <protection/>
    </xf>
    <xf numFmtId="0" fontId="10" fillId="0" borderId="10" xfId="115" applyFont="1" applyBorder="1" applyAlignment="1">
      <alignment horizontal="center" vertical="center"/>
      <protection/>
    </xf>
    <xf numFmtId="49" fontId="9" fillId="0" borderId="14" xfId="115" applyNumberFormat="1" applyFont="1" applyFill="1" applyBorder="1" applyAlignment="1" applyProtection="1">
      <alignment horizontal="center" vertical="center" wrapText="1"/>
      <protection/>
    </xf>
    <xf numFmtId="179" fontId="9" fillId="0" borderId="10" xfId="115" applyNumberFormat="1" applyFont="1" applyFill="1" applyBorder="1" applyAlignment="1" applyProtection="1">
      <alignment horizontal="center" vertical="center" wrapText="1"/>
      <protection/>
    </xf>
    <xf numFmtId="179" fontId="10" fillId="0" borderId="10" xfId="115" applyNumberFormat="1" applyFont="1" applyBorder="1" applyAlignment="1">
      <alignment horizontal="center" vertical="center" wrapText="1"/>
      <protection/>
    </xf>
    <xf numFmtId="0" fontId="10" fillId="0" borderId="10" xfId="115" applyFont="1" applyFill="1" applyBorder="1" applyAlignment="1">
      <alignment horizontal="left" vertical="center"/>
      <protection/>
    </xf>
    <xf numFmtId="177" fontId="10" fillId="0" borderId="10" xfId="115" applyNumberFormat="1" applyFont="1" applyFill="1" applyBorder="1" applyAlignment="1">
      <alignment horizontal="right" vertical="center" wrapText="1"/>
      <protection/>
    </xf>
    <xf numFmtId="180" fontId="10" fillId="0" borderId="10" xfId="115" applyNumberFormat="1" applyFont="1" applyFill="1" applyBorder="1" applyAlignment="1">
      <alignment horizontal="right" vertical="center"/>
      <protection/>
    </xf>
    <xf numFmtId="180" fontId="10" fillId="0" borderId="10" xfId="115" applyNumberFormat="1" applyFont="1" applyFill="1" applyBorder="1" applyAlignment="1">
      <alignment horizontal="right" vertical="center" wrapText="1"/>
      <protection/>
    </xf>
    <xf numFmtId="181" fontId="10" fillId="0" borderId="10" xfId="115" applyNumberFormat="1" applyFont="1" applyFill="1" applyBorder="1" applyAlignment="1">
      <alignment horizontal="right" vertical="center"/>
      <protection/>
    </xf>
    <xf numFmtId="0" fontId="10" fillId="0" borderId="10" xfId="115" applyFont="1" applyBorder="1" applyAlignment="1">
      <alignment horizontal="left" vertical="center"/>
      <protection/>
    </xf>
    <xf numFmtId="180" fontId="10" fillId="0" borderId="10" xfId="115" applyNumberFormat="1" applyFont="1" applyBorder="1" applyAlignment="1">
      <alignment horizontal="right" vertical="center" wrapText="1"/>
      <protection/>
    </xf>
    <xf numFmtId="181" fontId="10" fillId="0" borderId="10" xfId="115" applyNumberFormat="1" applyFont="1" applyBorder="1" applyAlignment="1">
      <alignment horizontal="right" vertical="center"/>
      <protection/>
    </xf>
    <xf numFmtId="180" fontId="10" fillId="0" borderId="10" xfId="115" applyNumberFormat="1" applyFont="1" applyBorder="1" applyAlignment="1">
      <alignment horizontal="right" vertical="center"/>
      <protection/>
    </xf>
    <xf numFmtId="0" fontId="1" fillId="0" borderId="0" xfId="133" applyFont="1" applyAlignment="1">
      <alignment vertical="center"/>
      <protection/>
    </xf>
    <xf numFmtId="182" fontId="1" fillId="0" borderId="0" xfId="133" applyNumberFormat="1" applyFont="1" applyAlignment="1">
      <alignment vertical="center" wrapText="1"/>
      <protection/>
    </xf>
    <xf numFmtId="0" fontId="5" fillId="0" borderId="0" xfId="133" applyFill="1">
      <alignment/>
      <protection/>
    </xf>
    <xf numFmtId="49" fontId="3" fillId="0" borderId="0" xfId="133" applyNumberFormat="1" applyFont="1" applyAlignment="1">
      <alignment vertical="center"/>
      <protection/>
    </xf>
    <xf numFmtId="49" fontId="3" fillId="0" borderId="0" xfId="133" applyNumberFormat="1" applyFont="1" applyFill="1" applyAlignment="1" applyProtection="1">
      <alignment vertical="center"/>
      <protection/>
    </xf>
    <xf numFmtId="49" fontId="3" fillId="0" borderId="0" xfId="133" applyNumberFormat="1" applyFont="1" applyAlignment="1">
      <alignment vertical="center" wrapText="1"/>
      <protection/>
    </xf>
    <xf numFmtId="176" fontId="3" fillId="0" borderId="0" xfId="133" applyNumberFormat="1" applyFont="1" applyAlignment="1">
      <alignment vertical="center"/>
      <protection/>
    </xf>
    <xf numFmtId="0" fontId="5" fillId="0" borderId="0" xfId="133">
      <alignment/>
      <protection/>
    </xf>
    <xf numFmtId="182" fontId="2" fillId="0" borderId="0" xfId="133" applyNumberFormat="1" applyFont="1" applyFill="1" applyAlignment="1" applyProtection="1">
      <alignment horizontal="centerContinuous" vertical="center"/>
      <protection/>
    </xf>
    <xf numFmtId="182" fontId="11" fillId="0" borderId="0" xfId="133" applyNumberFormat="1" applyFont="1" applyFill="1" applyAlignment="1" applyProtection="1">
      <alignment horizontal="centerContinuous" vertical="center"/>
      <protection/>
    </xf>
    <xf numFmtId="49" fontId="3" fillId="0" borderId="0" xfId="133" applyNumberFormat="1" applyFont="1" applyFill="1" applyAlignment="1">
      <alignment horizontal="left" vertical="center"/>
      <protection/>
    </xf>
    <xf numFmtId="49" fontId="3" fillId="0" borderId="0" xfId="133" applyNumberFormat="1" applyFont="1" applyAlignment="1">
      <alignment horizontal="center" vertical="center"/>
      <protection/>
    </xf>
    <xf numFmtId="49" fontId="3" fillId="0" borderId="0" xfId="133" applyNumberFormat="1" applyFont="1" applyFill="1" applyAlignment="1" applyProtection="1">
      <alignment horizontal="center" vertical="center"/>
      <protection/>
    </xf>
    <xf numFmtId="49" fontId="3" fillId="0" borderId="0" xfId="133" applyNumberFormat="1" applyFont="1" applyFill="1" applyAlignment="1">
      <alignment horizontal="center" vertical="center" wrapText="1"/>
      <protection/>
    </xf>
    <xf numFmtId="176" fontId="3" fillId="0" borderId="0" xfId="133" applyNumberFormat="1" applyFont="1" applyAlignment="1">
      <alignment horizontal="center" vertical="center"/>
      <protection/>
    </xf>
    <xf numFmtId="49" fontId="3" fillId="25" borderId="10" xfId="133" applyNumberFormat="1" applyFont="1" applyFill="1" applyBorder="1" applyAlignment="1" applyProtection="1">
      <alignment horizontal="center" vertical="center" wrapText="1"/>
      <protection/>
    </xf>
    <xf numFmtId="49" fontId="3" fillId="25" borderId="14" xfId="133" applyNumberFormat="1" applyFont="1" applyFill="1" applyBorder="1" applyAlignment="1" applyProtection="1">
      <alignment horizontal="center" vertical="center" wrapText="1"/>
      <protection/>
    </xf>
    <xf numFmtId="49" fontId="3" fillId="0" borderId="14" xfId="133" applyNumberFormat="1" applyFont="1" applyFill="1" applyBorder="1" applyAlignment="1" applyProtection="1">
      <alignment horizontal="center" vertical="center" wrapText="1"/>
      <protection/>
    </xf>
    <xf numFmtId="176" fontId="5" fillId="0" borderId="10" xfId="133" applyNumberFormat="1" applyFill="1" applyBorder="1" applyAlignment="1" applyProtection="1">
      <alignment horizontal="center" vertical="center" wrapText="1"/>
      <protection/>
    </xf>
    <xf numFmtId="49" fontId="3" fillId="25" borderId="22" xfId="133" applyNumberFormat="1" applyFont="1" applyFill="1" applyBorder="1" applyAlignment="1">
      <alignment horizontal="center" vertical="center" wrapText="1"/>
      <protection/>
    </xf>
    <xf numFmtId="49" fontId="3" fillId="0" borderId="22" xfId="133" applyNumberFormat="1" applyFont="1" applyFill="1" applyBorder="1" applyAlignment="1">
      <alignment horizontal="center" vertical="center" wrapText="1"/>
      <protection/>
    </xf>
    <xf numFmtId="49" fontId="3" fillId="25" borderId="23" xfId="133" applyNumberFormat="1" applyFont="1" applyFill="1" applyBorder="1" applyAlignment="1">
      <alignment horizontal="center" vertical="center" wrapText="1"/>
      <protection/>
    </xf>
    <xf numFmtId="176" fontId="5" fillId="0" borderId="10" xfId="133" applyNumberFormat="1" applyFont="1" applyFill="1" applyBorder="1" applyAlignment="1" applyProtection="1">
      <alignment horizontal="center" vertical="center" wrapText="1"/>
      <protection/>
    </xf>
    <xf numFmtId="49" fontId="3" fillId="0" borderId="13" xfId="133" applyNumberFormat="1" applyFont="1" applyFill="1" applyBorder="1" applyAlignment="1" applyProtection="1">
      <alignment horizontal="center" vertical="center" wrapText="1"/>
      <protection/>
    </xf>
    <xf numFmtId="49" fontId="4" fillId="0" borderId="13" xfId="155" applyNumberFormat="1" applyFont="1" applyFill="1" applyBorder="1" applyAlignment="1">
      <alignment horizontal="center" vertical="center" wrapText="1"/>
      <protection/>
    </xf>
    <xf numFmtId="49" fontId="5" fillId="0" borderId="14" xfId="133" applyNumberFormat="1" applyFont="1" applyFill="1" applyBorder="1" applyAlignment="1" applyProtection="1">
      <alignment horizontal="left" vertical="center" wrapText="1"/>
      <protection/>
    </xf>
    <xf numFmtId="49" fontId="5" fillId="0" borderId="14" xfId="133" applyNumberFormat="1" applyFill="1" applyBorder="1" applyAlignment="1" applyProtection="1">
      <alignment horizontal="left" vertical="center" wrapText="1"/>
      <protection/>
    </xf>
    <xf numFmtId="0" fontId="5" fillId="0" borderId="14" xfId="133" applyNumberFormat="1" applyFont="1" applyFill="1" applyBorder="1" applyAlignment="1" applyProtection="1">
      <alignment horizontal="left" vertical="center" wrapText="1"/>
      <protection/>
    </xf>
    <xf numFmtId="49" fontId="5" fillId="0" borderId="10" xfId="133" applyNumberFormat="1" applyFont="1" applyFill="1" applyBorder="1" applyAlignment="1" applyProtection="1">
      <alignment horizontal="left" vertical="center" wrapText="1"/>
      <protection/>
    </xf>
    <xf numFmtId="0" fontId="5" fillId="0" borderId="10" xfId="133" applyNumberFormat="1" applyFont="1" applyFill="1" applyBorder="1" applyAlignment="1" applyProtection="1">
      <alignment horizontal="left" vertical="center" wrapText="1"/>
      <protection/>
    </xf>
    <xf numFmtId="177" fontId="5" fillId="0" borderId="14" xfId="133" applyNumberFormat="1" applyFont="1" applyFill="1" applyBorder="1" applyAlignment="1" applyProtection="1">
      <alignment horizontal="right" vertical="center" wrapText="1"/>
      <protection/>
    </xf>
    <xf numFmtId="176" fontId="3" fillId="0" borderId="0" xfId="133" applyNumberFormat="1" applyFont="1" applyFill="1" applyAlignment="1">
      <alignment horizontal="center" vertical="center"/>
      <protection/>
    </xf>
    <xf numFmtId="0" fontId="3" fillId="0" borderId="0" xfId="133" applyNumberFormat="1" applyFont="1" applyFill="1" applyBorder="1" applyAlignment="1">
      <alignment horizontal="right" vertical="center"/>
      <protection/>
    </xf>
    <xf numFmtId="0" fontId="3" fillId="0" borderId="10" xfId="133" applyFont="1" applyBorder="1" applyAlignment="1">
      <alignment horizontal="centerContinuous" vertical="center" wrapText="1"/>
      <protection/>
    </xf>
    <xf numFmtId="0" fontId="5" fillId="0" borderId="10" xfId="133" applyNumberFormat="1" applyFill="1" applyBorder="1" applyAlignment="1" applyProtection="1">
      <alignment horizontal="center" vertical="center" wrapText="1"/>
      <protection/>
    </xf>
    <xf numFmtId="0" fontId="3" fillId="0" borderId="10" xfId="133" applyFont="1" applyBorder="1" applyAlignment="1">
      <alignment horizontal="center" vertical="center" wrapText="1"/>
      <protection/>
    </xf>
    <xf numFmtId="0" fontId="5" fillId="0" borderId="10" xfId="133" applyNumberFormat="1" applyFont="1" applyFill="1" applyBorder="1" applyAlignment="1" applyProtection="1">
      <alignment horizontal="center" vertical="center" wrapText="1"/>
      <protection/>
    </xf>
    <xf numFmtId="49" fontId="4" fillId="0" borderId="13" xfId="155" applyNumberFormat="1" applyFont="1" applyBorder="1" applyAlignment="1">
      <alignment horizontal="center" vertical="center" wrapText="1"/>
      <protection/>
    </xf>
    <xf numFmtId="177" fontId="3" fillId="0" borderId="14" xfId="133" applyNumberFormat="1" applyFont="1" applyFill="1" applyBorder="1" applyAlignment="1" applyProtection="1">
      <alignment horizontal="right" vertical="center" wrapText="1"/>
      <protection/>
    </xf>
    <xf numFmtId="177" fontId="5" fillId="0" borderId="14" xfId="133" applyNumberFormat="1" applyFill="1" applyBorder="1" applyAlignment="1" applyProtection="1">
      <alignment horizontal="right" vertical="center" wrapText="1"/>
      <protection/>
    </xf>
    <xf numFmtId="177" fontId="5" fillId="0" borderId="10" xfId="133" applyNumberFormat="1" applyFont="1" applyFill="1" applyBorder="1" applyAlignment="1" applyProtection="1">
      <alignment horizontal="right" vertical="center" wrapText="1"/>
      <protection/>
    </xf>
    <xf numFmtId="0" fontId="5" fillId="0" borderId="0" xfId="132" applyFill="1" applyAlignment="1">
      <alignment vertical="center"/>
      <protection/>
    </xf>
    <xf numFmtId="49" fontId="3" fillId="0" borderId="0" xfId="132" applyNumberFormat="1" applyFont="1" applyAlignment="1">
      <alignment vertical="center"/>
      <protection/>
    </xf>
    <xf numFmtId="49" fontId="3" fillId="0" borderId="0" xfId="132" applyNumberFormat="1" applyFont="1" applyFill="1" applyAlignment="1" applyProtection="1">
      <alignment vertical="center"/>
      <protection/>
    </xf>
    <xf numFmtId="0" fontId="5" fillId="0" borderId="0" xfId="132">
      <alignment/>
      <protection/>
    </xf>
    <xf numFmtId="178" fontId="2" fillId="0" borderId="0" xfId="132" applyNumberFormat="1" applyFont="1" applyFill="1" applyAlignment="1" applyProtection="1">
      <alignment horizontal="centerContinuous"/>
      <protection/>
    </xf>
    <xf numFmtId="49" fontId="3" fillId="0" borderId="0" xfId="132" applyNumberFormat="1" applyFont="1" applyFill="1" applyAlignment="1">
      <alignment horizontal="left" vertical="center"/>
      <protection/>
    </xf>
    <xf numFmtId="49" fontId="3" fillId="0" borderId="0" xfId="132" applyNumberFormat="1" applyFont="1" applyFill="1" applyAlignment="1">
      <alignment horizontal="center" vertical="center"/>
      <protection/>
    </xf>
    <xf numFmtId="49" fontId="3" fillId="0" borderId="0" xfId="132" applyNumberFormat="1" applyFont="1" applyFill="1" applyAlignment="1" applyProtection="1">
      <alignment horizontal="center" vertical="center"/>
      <protection/>
    </xf>
    <xf numFmtId="0" fontId="1" fillId="0" borderId="0" xfId="132" applyFont="1" applyAlignment="1">
      <alignment vertical="center"/>
      <protection/>
    </xf>
    <xf numFmtId="49" fontId="3" fillId="0" borderId="10" xfId="132" applyNumberFormat="1" applyFont="1" applyFill="1" applyBorder="1" applyAlignment="1" applyProtection="1">
      <alignment horizontal="centerContinuous" vertical="center"/>
      <protection/>
    </xf>
    <xf numFmtId="49" fontId="3" fillId="0" borderId="10" xfId="132" applyNumberFormat="1" applyFont="1" applyFill="1" applyBorder="1" applyAlignment="1" applyProtection="1">
      <alignment horizontal="center" vertical="center" wrapText="1"/>
      <protection/>
    </xf>
    <xf numFmtId="0" fontId="5" fillId="0" borderId="21" xfId="132" applyNumberFormat="1" applyFont="1" applyFill="1" applyBorder="1" applyAlignment="1" applyProtection="1">
      <alignment horizontal="centerContinuous" vertical="center"/>
      <protection/>
    </xf>
    <xf numFmtId="0" fontId="5" fillId="0" borderId="10" xfId="132" applyNumberFormat="1" applyFont="1" applyFill="1" applyBorder="1" applyAlignment="1" applyProtection="1">
      <alignment horizontal="centerContinuous" vertical="center"/>
      <protection/>
    </xf>
    <xf numFmtId="0" fontId="3" fillId="0" borderId="10" xfId="132" applyNumberFormat="1" applyFont="1" applyFill="1" applyBorder="1" applyAlignment="1" applyProtection="1">
      <alignment horizontal="center" vertical="center" wrapText="1"/>
      <protection/>
    </xf>
    <xf numFmtId="0" fontId="3" fillId="0" borderId="10" xfId="132" applyNumberFormat="1" applyFont="1" applyFill="1" applyBorder="1" applyAlignment="1">
      <alignment horizontal="centerContinuous" vertical="center"/>
      <protection/>
    </xf>
    <xf numFmtId="0" fontId="5" fillId="0" borderId="10" xfId="132" applyBorder="1" applyAlignment="1">
      <alignment horizontal="centerContinuous" vertical="center"/>
      <protection/>
    </xf>
    <xf numFmtId="0" fontId="3" fillId="0" borderId="10" xfId="132" applyNumberFormat="1" applyFont="1" applyFill="1" applyBorder="1" applyAlignment="1">
      <alignment horizontal="center" vertical="center" wrapText="1"/>
      <protection/>
    </xf>
    <xf numFmtId="49" fontId="3" fillId="0" borderId="13" xfId="132" applyNumberFormat="1" applyFont="1" applyFill="1" applyBorder="1" applyAlignment="1" applyProtection="1">
      <alignment horizontal="center" vertical="center"/>
      <protection/>
    </xf>
    <xf numFmtId="49" fontId="4" fillId="0" borderId="13" xfId="18" applyNumberFormat="1" applyFont="1" applyFill="1" applyBorder="1" applyAlignment="1">
      <alignment horizontal="center" vertical="center"/>
      <protection/>
    </xf>
    <xf numFmtId="49" fontId="5" fillId="0" borderId="14" xfId="132" applyNumberFormat="1" applyFont="1" applyFill="1" applyBorder="1" applyAlignment="1" applyProtection="1">
      <alignment horizontal="left" vertical="center" wrapText="1"/>
      <protection/>
    </xf>
    <xf numFmtId="0" fontId="5" fillId="0" borderId="14" xfId="132" applyNumberFormat="1" applyFont="1" applyFill="1" applyBorder="1" applyAlignment="1" applyProtection="1">
      <alignment horizontal="left" vertical="center"/>
      <protection/>
    </xf>
    <xf numFmtId="177" fontId="5" fillId="0" borderId="10" xfId="132" applyNumberFormat="1" applyFill="1" applyBorder="1" applyAlignment="1">
      <alignment horizontal="right" vertical="center" wrapText="1"/>
      <protection/>
    </xf>
    <xf numFmtId="49" fontId="3" fillId="0" borderId="0" xfId="132" applyNumberFormat="1" applyFont="1" applyFill="1" applyBorder="1" applyAlignment="1" applyProtection="1">
      <alignment horizontal="left" vertical="center" wrapText="1"/>
      <protection/>
    </xf>
    <xf numFmtId="0" fontId="5" fillId="0" borderId="0" xfId="132" applyFill="1" applyBorder="1">
      <alignment/>
      <protection/>
    </xf>
    <xf numFmtId="0" fontId="5" fillId="0" borderId="0" xfId="132" applyBorder="1">
      <alignment/>
      <protection/>
    </xf>
    <xf numFmtId="0" fontId="5" fillId="0" borderId="0" xfId="132" applyFill="1">
      <alignment/>
      <protection/>
    </xf>
    <xf numFmtId="0" fontId="5" fillId="0" borderId="0" xfId="132" applyNumberFormat="1" applyFont="1" applyFill="1" applyAlignment="1" applyProtection="1">
      <alignment horizontal="centerContinuous"/>
      <protection/>
    </xf>
    <xf numFmtId="0" fontId="12" fillId="0" borderId="10" xfId="132" applyNumberFormat="1" applyFont="1" applyFill="1" applyBorder="1" applyAlignment="1">
      <alignment horizontal="center" vertical="center" wrapText="1"/>
      <protection/>
    </xf>
    <xf numFmtId="0" fontId="3" fillId="0" borderId="10" xfId="132" applyNumberFormat="1" applyFont="1" applyFill="1" applyBorder="1" applyAlignment="1" applyProtection="1">
      <alignment horizontal="centerContinuous" vertical="center"/>
      <protection/>
    </xf>
    <xf numFmtId="0" fontId="3" fillId="0" borderId="13" xfId="132" applyNumberFormat="1" applyFont="1" applyFill="1" applyBorder="1" applyAlignment="1" applyProtection="1">
      <alignment horizontal="center" vertical="center" wrapText="1"/>
      <protection/>
    </xf>
    <xf numFmtId="0" fontId="3" fillId="0" borderId="22" xfId="132" applyNumberFormat="1" applyFont="1" applyFill="1" applyBorder="1" applyAlignment="1" applyProtection="1">
      <alignment horizontal="center" vertical="center" wrapText="1"/>
      <protection/>
    </xf>
    <xf numFmtId="0" fontId="5" fillId="0" borderId="0" xfId="132" applyFont="1" applyAlignment="1">
      <alignment horizontal="right"/>
      <protection/>
    </xf>
    <xf numFmtId="0" fontId="3" fillId="0" borderId="0" xfId="132" applyFont="1" applyAlignment="1">
      <alignment vertical="center"/>
      <protection/>
    </xf>
    <xf numFmtId="0" fontId="5" fillId="0" borderId="0" xfId="132" applyFill="1" applyAlignment="1">
      <alignment horizontal="right" vertical="center"/>
      <protection/>
    </xf>
    <xf numFmtId="0" fontId="0" fillId="0" borderId="0" xfId="0" applyFill="1" applyAlignment="1">
      <alignment vertical="center" wrapText="1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Continuous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vertical="center" wrapText="1"/>
    </xf>
    <xf numFmtId="0" fontId="8" fillId="0" borderId="21" xfId="0" applyFont="1" applyBorder="1" applyAlignment="1">
      <alignment horizontal="centerContinuous" vertical="center" wrapText="1"/>
    </xf>
    <xf numFmtId="0" fontId="5" fillId="0" borderId="0" xfId="112" applyFont="1" applyAlignment="1">
      <alignment horizontal="right" vertical="center"/>
      <protection/>
    </xf>
    <xf numFmtId="0" fontId="1" fillId="0" borderId="0" xfId="112" applyFont="1" applyAlignment="1">
      <alignment vertical="center"/>
      <protection/>
    </xf>
    <xf numFmtId="0" fontId="5" fillId="0" borderId="0" xfId="131" applyAlignment="1">
      <alignment horizontal="center" vertical="center"/>
      <protection/>
    </xf>
    <xf numFmtId="0" fontId="5" fillId="0" borderId="0" xfId="131" applyFill="1" applyAlignment="1">
      <alignment vertical="center"/>
      <protection/>
    </xf>
    <xf numFmtId="0" fontId="5" fillId="0" borderId="0" xfId="131">
      <alignment/>
      <protection/>
    </xf>
    <xf numFmtId="0" fontId="2" fillId="0" borderId="0" xfId="131" applyFont="1" applyAlignment="1">
      <alignment horizontal="centerContinuous"/>
      <protection/>
    </xf>
    <xf numFmtId="0" fontId="15" fillId="0" borderId="0" xfId="131" applyFont="1" applyAlignment="1">
      <alignment horizontal="centerContinuous"/>
      <protection/>
    </xf>
    <xf numFmtId="0" fontId="5" fillId="0" borderId="0" xfId="131" applyAlignment="1">
      <alignment horizontal="centerContinuous"/>
      <protection/>
    </xf>
    <xf numFmtId="49" fontId="5" fillId="0" borderId="10" xfId="128" applyNumberFormat="1" applyFont="1" applyFill="1" applyBorder="1" applyAlignment="1" applyProtection="1">
      <alignment horizontal="center" vertical="center" wrapText="1"/>
      <protection/>
    </xf>
    <xf numFmtId="0" fontId="5" fillId="0" borderId="13" xfId="131" applyFont="1" applyFill="1" applyBorder="1" applyAlignment="1">
      <alignment horizontal="center" vertical="center" wrapText="1"/>
      <protection/>
    </xf>
    <xf numFmtId="0" fontId="5" fillId="0" borderId="13" xfId="131" applyFill="1" applyBorder="1" applyAlignment="1">
      <alignment horizontal="center" vertical="center" wrapText="1"/>
      <protection/>
    </xf>
    <xf numFmtId="0" fontId="5" fillId="0" borderId="22" xfId="131" applyFont="1" applyFill="1" applyBorder="1" applyAlignment="1">
      <alignment horizontal="center" vertical="center" wrapText="1"/>
      <protection/>
    </xf>
    <xf numFmtId="0" fontId="5" fillId="0" borderId="22" xfId="131" applyFill="1" applyBorder="1" applyAlignment="1">
      <alignment horizontal="center" vertical="center" wrapText="1"/>
      <protection/>
    </xf>
    <xf numFmtId="49" fontId="5" fillId="0" borderId="13" xfId="128" applyNumberFormat="1" applyFont="1" applyFill="1" applyBorder="1" applyAlignment="1" applyProtection="1">
      <alignment horizontal="center" vertical="center" wrapText="1"/>
      <protection/>
    </xf>
    <xf numFmtId="0" fontId="5" fillId="0" borderId="10" xfId="131" applyFill="1" applyBorder="1" applyAlignment="1">
      <alignment horizontal="center" vertical="center" wrapText="1"/>
      <protection/>
    </xf>
    <xf numFmtId="49" fontId="5" fillId="0" borderId="10" xfId="128" applyNumberFormat="1" applyFont="1" applyFill="1" applyBorder="1" applyAlignment="1" applyProtection="1">
      <alignment horizontal="left" vertical="center" wrapText="1"/>
      <protection/>
    </xf>
    <xf numFmtId="0" fontId="5" fillId="0" borderId="10" xfId="131" applyNumberFormat="1" applyFill="1" applyBorder="1" applyAlignment="1">
      <alignment vertical="center" wrapText="1"/>
      <protection/>
    </xf>
    <xf numFmtId="177" fontId="5" fillId="0" borderId="10" xfId="131" applyNumberFormat="1" applyFill="1" applyBorder="1" applyAlignment="1">
      <alignment horizontal="right" vertical="center" wrapText="1"/>
      <protection/>
    </xf>
    <xf numFmtId="0" fontId="5" fillId="0" borderId="0" xfId="131" applyAlignment="1">
      <alignment horizontal="right"/>
      <protection/>
    </xf>
    <xf numFmtId="0" fontId="5" fillId="0" borderId="0" xfId="128" applyFill="1">
      <alignment/>
      <protection/>
    </xf>
    <xf numFmtId="0" fontId="5" fillId="0" borderId="0" xfId="128">
      <alignment/>
      <protection/>
    </xf>
    <xf numFmtId="49" fontId="3" fillId="0" borderId="0" xfId="128" applyNumberFormat="1" applyFont="1" applyFill="1" applyAlignment="1" applyProtection="1">
      <alignment vertical="center"/>
      <protection/>
    </xf>
    <xf numFmtId="176" fontId="3" fillId="0" borderId="0" xfId="128" applyNumberFormat="1" applyFont="1" applyFill="1" applyAlignment="1" applyProtection="1">
      <alignment vertical="center"/>
      <protection/>
    </xf>
    <xf numFmtId="0" fontId="2" fillId="0" borderId="0" xfId="128" applyNumberFormat="1" applyFont="1" applyFill="1" applyAlignment="1" applyProtection="1">
      <alignment horizontal="centerContinuous" vertical="center"/>
      <protection/>
    </xf>
    <xf numFmtId="49" fontId="3" fillId="0" borderId="0" xfId="128" applyNumberFormat="1" applyFont="1" applyFill="1" applyAlignment="1" applyProtection="1">
      <alignment horizontal="left" vertical="center"/>
      <protection/>
    </xf>
    <xf numFmtId="49" fontId="3" fillId="0" borderId="0" xfId="128" applyNumberFormat="1" applyFont="1" applyFill="1" applyAlignment="1" applyProtection="1">
      <alignment horizontal="center" vertical="center"/>
      <protection/>
    </xf>
    <xf numFmtId="176" fontId="3" fillId="0" borderId="0" xfId="128" applyNumberFormat="1" applyFont="1" applyFill="1" applyAlignment="1" applyProtection="1">
      <alignment horizontal="center" vertical="center"/>
      <protection/>
    </xf>
    <xf numFmtId="49" fontId="5" fillId="0" borderId="10" xfId="128" applyNumberFormat="1" applyFill="1" applyBorder="1" applyAlignment="1" applyProtection="1">
      <alignment horizontal="center" vertical="center" wrapText="1"/>
      <protection/>
    </xf>
    <xf numFmtId="176" fontId="5" fillId="0" borderId="13" xfId="128" applyNumberFormat="1" applyFont="1" applyFill="1" applyBorder="1" applyAlignment="1" applyProtection="1">
      <alignment horizontal="center" vertical="center" wrapText="1"/>
      <protection/>
    </xf>
    <xf numFmtId="176" fontId="5" fillId="0" borderId="14" xfId="128" applyNumberFormat="1" applyFill="1" applyBorder="1" applyAlignment="1" applyProtection="1">
      <alignment horizontal="center" vertical="center"/>
      <protection/>
    </xf>
    <xf numFmtId="176" fontId="5" fillId="0" borderId="16" xfId="128" applyNumberFormat="1" applyFont="1" applyFill="1" applyBorder="1" applyAlignment="1" applyProtection="1">
      <alignment horizontal="center" vertical="center"/>
      <protection/>
    </xf>
    <xf numFmtId="176" fontId="5" fillId="0" borderId="13" xfId="128" applyNumberFormat="1" applyFill="1" applyBorder="1" applyAlignment="1" applyProtection="1">
      <alignment horizontal="center" vertical="center" wrapText="1"/>
      <protection/>
    </xf>
    <xf numFmtId="176" fontId="5" fillId="0" borderId="10" xfId="128" applyNumberFormat="1" applyFill="1" applyBorder="1" applyAlignment="1" applyProtection="1">
      <alignment horizontal="center" vertical="center" wrapText="1"/>
      <protection/>
    </xf>
    <xf numFmtId="176" fontId="5" fillId="0" borderId="10" xfId="128" applyNumberFormat="1" applyFont="1" applyFill="1" applyBorder="1" applyAlignment="1" applyProtection="1">
      <alignment horizontal="center" vertical="center" wrapText="1"/>
      <protection/>
    </xf>
    <xf numFmtId="49" fontId="3" fillId="0" borderId="13" xfId="128" applyNumberFormat="1" applyFont="1" applyFill="1" applyBorder="1" applyAlignment="1" applyProtection="1">
      <alignment horizontal="center" vertical="center" wrapText="1"/>
      <protection/>
    </xf>
    <xf numFmtId="49" fontId="4" fillId="0" borderId="13" xfId="153" applyNumberFormat="1" applyFont="1" applyBorder="1" applyAlignment="1">
      <alignment horizontal="center" vertical="center" wrapText="1"/>
      <protection/>
    </xf>
    <xf numFmtId="49" fontId="4" fillId="0" borderId="13" xfId="153" applyNumberFormat="1" applyFont="1" applyFill="1" applyBorder="1" applyAlignment="1">
      <alignment horizontal="center" vertical="center" wrapText="1"/>
      <protection/>
    </xf>
    <xf numFmtId="49" fontId="5" fillId="0" borderId="14" xfId="128" applyNumberFormat="1" applyFont="1" applyFill="1" applyBorder="1" applyAlignment="1" applyProtection="1">
      <alignment horizontal="left" vertical="center" wrapText="1"/>
      <protection/>
    </xf>
    <xf numFmtId="0" fontId="5" fillId="0" borderId="14" xfId="128" applyNumberFormat="1" applyFont="1" applyFill="1" applyBorder="1" applyAlignment="1" applyProtection="1">
      <alignment horizontal="left" vertical="center" wrapText="1"/>
      <protection/>
    </xf>
    <xf numFmtId="177" fontId="5" fillId="0" borderId="14" xfId="128" applyNumberFormat="1" applyFont="1" applyFill="1" applyBorder="1" applyAlignment="1" applyProtection="1">
      <alignment horizontal="right" vertical="center" wrapText="1"/>
      <protection/>
    </xf>
    <xf numFmtId="177" fontId="5" fillId="0" borderId="14" xfId="128" applyNumberFormat="1" applyFill="1" applyBorder="1" applyAlignment="1" applyProtection="1">
      <alignment horizontal="right" vertical="center" wrapText="1"/>
      <protection/>
    </xf>
    <xf numFmtId="176" fontId="5" fillId="0" borderId="14" xfId="128" applyNumberFormat="1" applyFont="1" applyFill="1" applyBorder="1" applyAlignment="1" applyProtection="1">
      <alignment horizontal="centerContinuous" vertical="center"/>
      <protection/>
    </xf>
    <xf numFmtId="176" fontId="5" fillId="0" borderId="16" xfId="128" applyNumberFormat="1" applyFont="1" applyFill="1" applyBorder="1" applyAlignment="1" applyProtection="1">
      <alignment horizontal="centerContinuous" vertical="center"/>
      <protection/>
    </xf>
    <xf numFmtId="176" fontId="5" fillId="25" borderId="10" xfId="128" applyNumberFormat="1" applyFill="1" applyBorder="1" applyAlignment="1" applyProtection="1">
      <alignment horizontal="center" vertical="center" wrapText="1"/>
      <protection/>
    </xf>
    <xf numFmtId="176" fontId="5" fillId="0" borderId="15" xfId="128" applyNumberFormat="1" applyFill="1" applyBorder="1" applyAlignment="1" applyProtection="1">
      <alignment horizontal="center" vertical="center" wrapText="1"/>
      <protection/>
    </xf>
    <xf numFmtId="176" fontId="5" fillId="0" borderId="22" xfId="128" applyNumberFormat="1" applyFill="1" applyBorder="1" applyAlignment="1" applyProtection="1">
      <alignment horizontal="center" vertical="center" wrapText="1"/>
      <protection/>
    </xf>
    <xf numFmtId="176" fontId="5" fillId="25" borderId="13" xfId="128" applyNumberFormat="1" applyFont="1" applyFill="1" applyBorder="1" applyAlignment="1" applyProtection="1">
      <alignment horizontal="center" vertical="center" wrapText="1"/>
      <protection/>
    </xf>
    <xf numFmtId="0" fontId="3" fillId="0" borderId="0" xfId="128" applyNumberFormat="1" applyFont="1" applyFill="1" applyAlignment="1" applyProtection="1">
      <alignment horizontal="right" vertical="center"/>
      <protection/>
    </xf>
    <xf numFmtId="0" fontId="5" fillId="0" borderId="0" xfId="128" applyAlignment="1">
      <alignment horizontal="centerContinuous"/>
      <protection/>
    </xf>
    <xf numFmtId="176" fontId="3" fillId="0" borderId="0" xfId="128" applyNumberFormat="1" applyFont="1" applyFill="1" applyAlignment="1" applyProtection="1">
      <alignment horizontal="right"/>
      <protection/>
    </xf>
    <xf numFmtId="176" fontId="5" fillId="0" borderId="21" xfId="128" applyNumberFormat="1" applyFont="1" applyFill="1" applyBorder="1" applyAlignment="1" applyProtection="1">
      <alignment horizontal="centerContinuous" vertical="center"/>
      <protection/>
    </xf>
    <xf numFmtId="0" fontId="5" fillId="0" borderId="10" xfId="128" applyBorder="1" applyAlignment="1">
      <alignment horizontal="centerContinuous"/>
      <protection/>
    </xf>
    <xf numFmtId="0" fontId="5" fillId="0" borderId="13" xfId="128" applyBorder="1" applyAlignment="1">
      <alignment horizontal="center" vertical="center" wrapText="1"/>
      <protection/>
    </xf>
    <xf numFmtId="0" fontId="5" fillId="0" borderId="22" xfId="128" applyBorder="1" applyAlignment="1">
      <alignment horizontal="center" vertical="center" wrapText="1"/>
      <protection/>
    </xf>
    <xf numFmtId="177" fontId="5" fillId="0" borderId="10" xfId="128" applyNumberFormat="1" applyFont="1" applyFill="1" applyBorder="1" applyAlignment="1" applyProtection="1">
      <alignment horizontal="right" vertical="center" wrapText="1"/>
      <protection/>
    </xf>
    <xf numFmtId="177" fontId="5" fillId="0" borderId="10" xfId="128" applyNumberFormat="1" applyFill="1" applyBorder="1" applyAlignment="1">
      <alignment horizontal="right" vertical="center" wrapText="1"/>
      <protection/>
    </xf>
    <xf numFmtId="0" fontId="5" fillId="0" borderId="0" xfId="130" applyAlignment="1">
      <alignment wrapText="1"/>
      <protection/>
    </xf>
    <xf numFmtId="0" fontId="3" fillId="0" borderId="0" xfId="130" applyFont="1" applyAlignment="1">
      <alignment horizontal="center" vertical="center" wrapText="1"/>
      <protection/>
    </xf>
    <xf numFmtId="0" fontId="5" fillId="0" borderId="0" xfId="130" applyFill="1">
      <alignment/>
      <protection/>
    </xf>
    <xf numFmtId="176" fontId="3" fillId="0" borderId="0" xfId="130" applyNumberFormat="1" applyFont="1" applyFill="1" applyAlignment="1" applyProtection="1">
      <alignment vertical="center"/>
      <protection/>
    </xf>
    <xf numFmtId="0" fontId="5" fillId="0" borderId="0" xfId="130">
      <alignment/>
      <protection/>
    </xf>
    <xf numFmtId="0" fontId="2" fillId="0" borderId="0" xfId="130" applyNumberFormat="1" applyFont="1" applyFill="1" applyAlignment="1" applyProtection="1">
      <alignment horizontal="centerContinuous" vertical="center" wrapText="1"/>
      <protection/>
    </xf>
    <xf numFmtId="49" fontId="3" fillId="0" borderId="0" xfId="130" applyNumberFormat="1" applyFont="1" applyFill="1" applyAlignment="1" applyProtection="1">
      <alignment horizontal="center" vertical="center"/>
      <protection/>
    </xf>
    <xf numFmtId="176" fontId="3" fillId="0" borderId="0" xfId="130" applyNumberFormat="1" applyFont="1" applyFill="1" applyAlignment="1">
      <alignment horizontal="center" vertical="center"/>
      <protection/>
    </xf>
    <xf numFmtId="176" fontId="3" fillId="0" borderId="0" xfId="130" applyNumberFormat="1" applyFont="1" applyFill="1" applyAlignment="1" applyProtection="1">
      <alignment horizontal="center" vertical="center"/>
      <protection/>
    </xf>
    <xf numFmtId="0" fontId="3" fillId="0" borderId="10" xfId="130" applyNumberFormat="1" applyFont="1" applyFill="1" applyBorder="1" applyAlignment="1" applyProtection="1">
      <alignment horizontal="center" vertical="center"/>
      <protection/>
    </xf>
    <xf numFmtId="176" fontId="3" fillId="0" borderId="10" xfId="130" applyNumberFormat="1" applyFont="1" applyFill="1" applyBorder="1" applyAlignment="1" applyProtection="1">
      <alignment horizontal="center" vertical="center" wrapText="1"/>
      <protection/>
    </xf>
    <xf numFmtId="0" fontId="3" fillId="0" borderId="10" xfId="130" applyFont="1" applyFill="1" applyBorder="1" applyAlignment="1">
      <alignment horizontal="center" vertical="center" wrapText="1"/>
      <protection/>
    </xf>
    <xf numFmtId="0" fontId="3" fillId="0" borderId="10" xfId="130" applyFont="1" applyBorder="1" applyAlignment="1">
      <alignment horizontal="center" vertical="center" wrapText="1"/>
      <protection/>
    </xf>
    <xf numFmtId="49" fontId="3" fillId="0" borderId="10" xfId="130" applyNumberFormat="1" applyFont="1" applyFill="1" applyBorder="1" applyAlignment="1" applyProtection="1">
      <alignment horizontal="center" vertical="center" wrapText="1"/>
      <protection/>
    </xf>
    <xf numFmtId="49" fontId="4" fillId="0" borderId="10" xfId="154" applyNumberFormat="1" applyFont="1" applyFill="1" applyBorder="1" applyAlignment="1">
      <alignment horizontal="center" vertical="center" wrapText="1"/>
      <protection/>
    </xf>
    <xf numFmtId="0" fontId="4" fillId="0" borderId="10" xfId="154" applyNumberFormat="1" applyFont="1" applyFill="1" applyBorder="1" applyAlignment="1">
      <alignment horizontal="center" vertical="center" wrapText="1"/>
      <protection/>
    </xf>
    <xf numFmtId="49" fontId="5" fillId="0" borderId="10" xfId="130" applyNumberFormat="1" applyFont="1" applyFill="1" applyBorder="1" applyAlignment="1" applyProtection="1">
      <alignment horizontal="left" vertical="center" wrapText="1"/>
      <protection/>
    </xf>
    <xf numFmtId="4" fontId="5" fillId="0" borderId="10" xfId="130" applyNumberFormat="1" applyFont="1" applyFill="1" applyBorder="1" applyAlignment="1" applyProtection="1">
      <alignment horizontal="right" vertical="center" wrapText="1"/>
      <protection/>
    </xf>
    <xf numFmtId="4" fontId="5" fillId="0" borderId="10" xfId="130" applyNumberFormat="1" applyFill="1" applyBorder="1" applyAlignment="1" applyProtection="1">
      <alignment horizontal="right" vertical="center" wrapText="1"/>
      <protection/>
    </xf>
    <xf numFmtId="0" fontId="5" fillId="0" borderId="0" xfId="130" applyFill="1" applyAlignment="1">
      <alignment horizontal="centerContinuous" wrapText="1"/>
      <protection/>
    </xf>
    <xf numFmtId="176" fontId="3" fillId="0" borderId="0" xfId="130" applyNumberFormat="1" applyFont="1" applyFill="1" applyAlignment="1" applyProtection="1">
      <alignment horizontal="center" vertical="center" wrapText="1"/>
      <protection/>
    </xf>
    <xf numFmtId="0" fontId="5" fillId="0" borderId="13" xfId="130" applyFill="1" applyBorder="1" applyAlignment="1">
      <alignment horizontal="center" vertical="center" wrapText="1"/>
      <protection/>
    </xf>
    <xf numFmtId="0" fontId="5" fillId="0" borderId="22" xfId="130" applyFill="1" applyBorder="1" applyAlignment="1">
      <alignment horizontal="center" vertical="center" wrapText="1"/>
      <protection/>
    </xf>
    <xf numFmtId="4" fontId="5" fillId="0" borderId="10" xfId="130" applyNumberFormat="1" applyFill="1" applyBorder="1" applyAlignment="1">
      <alignment horizontal="right" vertical="center" wrapText="1"/>
      <protection/>
    </xf>
    <xf numFmtId="176" fontId="3" fillId="0" borderId="0" xfId="130" applyNumberFormat="1" applyFont="1" applyFill="1" applyAlignment="1" applyProtection="1">
      <alignment horizontal="right" vertical="center"/>
      <protection/>
    </xf>
    <xf numFmtId="0" fontId="5" fillId="0" borderId="0" xfId="130" applyNumberFormat="1" applyFont="1" applyFill="1" applyAlignment="1" applyProtection="1">
      <alignment horizontal="centerContinuous" vertical="center" wrapText="1"/>
      <protection/>
    </xf>
    <xf numFmtId="0" fontId="5" fillId="0" borderId="0" xfId="130" applyFill="1" applyAlignment="1">
      <alignment wrapText="1"/>
      <protection/>
    </xf>
    <xf numFmtId="0" fontId="3" fillId="0" borderId="0" xfId="130" applyNumberFormat="1" applyFont="1" applyFill="1" applyBorder="1" applyAlignment="1">
      <alignment horizontal="right" vertical="center"/>
      <protection/>
    </xf>
    <xf numFmtId="0" fontId="5" fillId="0" borderId="10" xfId="130" applyNumberFormat="1" applyFont="1" applyFill="1" applyBorder="1" applyAlignment="1" applyProtection="1">
      <alignment horizontal="left" vertical="center" wrapText="1"/>
      <protection/>
    </xf>
    <xf numFmtId="0" fontId="3" fillId="0" borderId="0" xfId="129" applyFont="1" applyAlignment="1">
      <alignment horizontal="right" vertical="center"/>
      <protection/>
    </xf>
    <xf numFmtId="0" fontId="5" fillId="0" borderId="0" xfId="127" applyAlignment="1">
      <alignment wrapText="1"/>
      <protection/>
    </xf>
    <xf numFmtId="0" fontId="3" fillId="0" borderId="0" xfId="127" applyFont="1" applyAlignment="1">
      <alignment horizontal="center" vertical="center" wrapText="1"/>
      <protection/>
    </xf>
    <xf numFmtId="0" fontId="5" fillId="0" borderId="0" xfId="127" applyFill="1">
      <alignment/>
      <protection/>
    </xf>
    <xf numFmtId="176" fontId="3" fillId="0" borderId="0" xfId="127" applyNumberFormat="1" applyFont="1" applyFill="1" applyAlignment="1" applyProtection="1">
      <alignment vertical="center"/>
      <protection/>
    </xf>
    <xf numFmtId="0" fontId="5" fillId="0" borderId="0" xfId="127">
      <alignment/>
      <protection/>
    </xf>
    <xf numFmtId="0" fontId="2" fillId="0" borderId="0" xfId="127" applyNumberFormat="1" applyFont="1" applyFill="1" applyAlignment="1" applyProtection="1">
      <alignment horizontal="centerContinuous" vertical="center" wrapText="1"/>
      <protection/>
    </xf>
    <xf numFmtId="49" fontId="3" fillId="0" borderId="24" xfId="127" applyNumberFormat="1" applyFont="1" applyFill="1" applyBorder="1" applyAlignment="1">
      <alignment horizontal="left" vertical="center"/>
      <protection/>
    </xf>
    <xf numFmtId="49" fontId="3" fillId="0" borderId="24" xfId="127" applyNumberFormat="1" applyFont="1" applyFill="1" applyBorder="1" applyAlignment="1">
      <alignment horizontal="center" vertical="center"/>
      <protection/>
    </xf>
    <xf numFmtId="49" fontId="3" fillId="0" borderId="0" xfId="127" applyNumberFormat="1" applyFont="1" applyFill="1" applyAlignment="1">
      <alignment horizontal="center" vertical="center"/>
      <protection/>
    </xf>
    <xf numFmtId="49" fontId="3" fillId="0" borderId="0" xfId="127" applyNumberFormat="1" applyFont="1" applyFill="1" applyAlignment="1" applyProtection="1">
      <alignment horizontal="center" vertical="center"/>
      <protection/>
    </xf>
    <xf numFmtId="176" fontId="3" fillId="0" borderId="0" xfId="127" applyNumberFormat="1" applyFont="1" applyFill="1" applyAlignment="1">
      <alignment horizontal="center" vertical="center"/>
      <protection/>
    </xf>
    <xf numFmtId="176" fontId="3" fillId="0" borderId="0" xfId="127" applyNumberFormat="1" applyFont="1" applyFill="1" applyAlignment="1" applyProtection="1">
      <alignment horizontal="center" vertical="center"/>
      <protection/>
    </xf>
    <xf numFmtId="49" fontId="3" fillId="0" borderId="10" xfId="127" applyNumberFormat="1" applyFont="1" applyFill="1" applyBorder="1" applyAlignment="1">
      <alignment horizontal="centerContinuous" vertical="center"/>
      <protection/>
    </xf>
    <xf numFmtId="0" fontId="3" fillId="0" borderId="10" xfId="127" applyNumberFormat="1" applyFont="1" applyFill="1" applyBorder="1" applyAlignment="1" applyProtection="1">
      <alignment horizontal="center" vertical="center"/>
      <protection/>
    </xf>
    <xf numFmtId="176" fontId="3" fillId="0" borderId="10" xfId="127" applyNumberFormat="1" applyFont="1" applyFill="1" applyBorder="1" applyAlignment="1" applyProtection="1">
      <alignment horizontal="center" vertical="center" wrapText="1"/>
      <protection/>
    </xf>
    <xf numFmtId="0" fontId="3" fillId="0" borderId="10" xfId="127" applyFont="1" applyFill="1" applyBorder="1" applyAlignment="1">
      <alignment horizontal="center" vertical="center" wrapText="1"/>
      <protection/>
    </xf>
    <xf numFmtId="0" fontId="3" fillId="0" borderId="10" xfId="127" applyFont="1" applyBorder="1" applyAlignment="1">
      <alignment horizontal="center" vertical="center" wrapText="1"/>
      <protection/>
    </xf>
    <xf numFmtId="49" fontId="3" fillId="0" borderId="10" xfId="127" applyNumberFormat="1" applyFont="1" applyFill="1" applyBorder="1" applyAlignment="1">
      <alignment horizontal="center" vertical="center"/>
      <protection/>
    </xf>
    <xf numFmtId="49" fontId="3" fillId="0" borderId="13" xfId="127" applyNumberFormat="1" applyFont="1" applyFill="1" applyBorder="1" applyAlignment="1" applyProtection="1">
      <alignment horizontal="center" vertical="center" wrapText="1"/>
      <protection/>
    </xf>
    <xf numFmtId="49" fontId="3" fillId="0" borderId="10" xfId="127" applyNumberFormat="1" applyFont="1" applyFill="1" applyBorder="1" applyAlignment="1" applyProtection="1">
      <alignment horizontal="center" vertical="center" wrapText="1"/>
      <protection/>
    </xf>
    <xf numFmtId="49" fontId="4" fillId="0" borderId="10" xfId="152" applyNumberFormat="1" applyFont="1" applyFill="1" applyBorder="1" applyAlignment="1">
      <alignment horizontal="center" vertical="center" wrapText="1"/>
      <protection/>
    </xf>
    <xf numFmtId="0" fontId="4" fillId="0" borderId="10" xfId="152" applyNumberFormat="1" applyFont="1" applyFill="1" applyBorder="1" applyAlignment="1">
      <alignment horizontal="center" vertical="center" wrapText="1"/>
      <protection/>
    </xf>
    <xf numFmtId="49" fontId="5" fillId="0" borderId="14" xfId="127" applyNumberFormat="1" applyFont="1" applyFill="1" applyBorder="1" applyAlignment="1" applyProtection="1">
      <alignment horizontal="left" vertical="center" wrapText="1"/>
      <protection/>
    </xf>
    <xf numFmtId="0" fontId="5" fillId="0" borderId="10" xfId="127" applyNumberFormat="1" applyFont="1" applyFill="1" applyBorder="1" applyAlignment="1" applyProtection="1">
      <alignment horizontal="left" vertical="center" wrapText="1"/>
      <protection/>
    </xf>
    <xf numFmtId="4" fontId="5" fillId="0" borderId="10" xfId="127" applyNumberFormat="1" applyFont="1" applyFill="1" applyBorder="1" applyAlignment="1" applyProtection="1">
      <alignment horizontal="right" vertical="center" wrapText="1"/>
      <protection/>
    </xf>
    <xf numFmtId="4" fontId="5" fillId="0" borderId="10" xfId="127" applyNumberFormat="1" applyFill="1" applyBorder="1" applyAlignment="1" applyProtection="1">
      <alignment horizontal="right" vertical="center" wrapText="1"/>
      <protection/>
    </xf>
    <xf numFmtId="0" fontId="5" fillId="0" borderId="0" xfId="127" applyFill="1" applyAlignment="1">
      <alignment horizontal="centerContinuous" wrapText="1"/>
      <protection/>
    </xf>
    <xf numFmtId="176" fontId="3" fillId="0" borderId="0" xfId="127" applyNumberFormat="1" applyFont="1" applyFill="1" applyAlignment="1" applyProtection="1">
      <alignment horizontal="center" vertical="center" wrapText="1"/>
      <protection/>
    </xf>
    <xf numFmtId="0" fontId="5" fillId="0" borderId="13" xfId="127" applyFill="1" applyBorder="1" applyAlignment="1">
      <alignment horizontal="center" vertical="center" wrapText="1"/>
      <protection/>
    </xf>
    <xf numFmtId="0" fontId="5" fillId="0" borderId="22" xfId="127" applyFill="1" applyBorder="1" applyAlignment="1">
      <alignment horizontal="center" vertical="center" wrapText="1"/>
      <protection/>
    </xf>
    <xf numFmtId="4" fontId="5" fillId="0" borderId="10" xfId="127" applyNumberFormat="1" applyFill="1" applyBorder="1" applyAlignment="1">
      <alignment horizontal="right" vertical="center" wrapText="1"/>
      <protection/>
    </xf>
    <xf numFmtId="176" fontId="3" fillId="0" borderId="0" xfId="127" applyNumberFormat="1" applyFont="1" applyFill="1" applyAlignment="1" applyProtection="1">
      <alignment horizontal="right" vertical="center"/>
      <protection/>
    </xf>
    <xf numFmtId="0" fontId="5" fillId="0" borderId="0" xfId="127" applyNumberFormat="1" applyFont="1" applyFill="1" applyAlignment="1" applyProtection="1">
      <alignment horizontal="centerContinuous" vertical="center" wrapText="1"/>
      <protection/>
    </xf>
    <xf numFmtId="0" fontId="5" fillId="0" borderId="0" xfId="127" applyFill="1" applyAlignment="1">
      <alignment wrapText="1"/>
      <protection/>
    </xf>
    <xf numFmtId="0" fontId="3" fillId="0" borderId="0" xfId="127" applyNumberFormat="1" applyFont="1" applyFill="1" applyBorder="1" applyAlignment="1">
      <alignment horizontal="right" vertical="center"/>
      <protection/>
    </xf>
    <xf numFmtId="0" fontId="1" fillId="0" borderId="0" xfId="126" applyFont="1" applyFill="1" applyAlignment="1">
      <alignment vertical="center"/>
      <protection/>
    </xf>
    <xf numFmtId="0" fontId="1" fillId="0" borderId="0" xfId="126" applyFont="1" applyAlignment="1">
      <alignment vertical="center"/>
      <protection/>
    </xf>
    <xf numFmtId="0" fontId="5" fillId="0" borderId="0" xfId="126" applyFill="1">
      <alignment/>
      <protection/>
    </xf>
    <xf numFmtId="49" fontId="3" fillId="0" borderId="0" xfId="126" applyNumberFormat="1" applyFont="1" applyFill="1" applyAlignment="1" applyProtection="1">
      <alignment vertical="center"/>
      <protection/>
    </xf>
    <xf numFmtId="176" fontId="3" fillId="0" borderId="0" xfId="126" applyNumberFormat="1" applyFont="1" applyFill="1" applyAlignment="1" applyProtection="1">
      <alignment vertical="center"/>
      <protection/>
    </xf>
    <xf numFmtId="0" fontId="5" fillId="0" borderId="0" xfId="126">
      <alignment/>
      <protection/>
    </xf>
    <xf numFmtId="2" fontId="2" fillId="25" borderId="0" xfId="126" applyNumberFormat="1" applyFont="1" applyFill="1" applyAlignment="1" applyProtection="1">
      <alignment horizontal="centerContinuous" vertical="center"/>
      <protection/>
    </xf>
    <xf numFmtId="49" fontId="3" fillId="0" borderId="0" xfId="126" applyNumberFormat="1" applyFont="1" applyFill="1" applyAlignment="1" applyProtection="1">
      <alignment horizontal="center" vertical="center" wrapText="1"/>
      <protection/>
    </xf>
    <xf numFmtId="176" fontId="3" fillId="0" borderId="0" xfId="126" applyNumberFormat="1" applyFont="1" applyFill="1" applyAlignment="1" applyProtection="1">
      <alignment horizontal="center" vertical="center" wrapText="1"/>
      <protection/>
    </xf>
    <xf numFmtId="176" fontId="3" fillId="0" borderId="0" xfId="126" applyNumberFormat="1" applyFont="1" applyFill="1" applyAlignment="1" applyProtection="1">
      <alignment horizontal="center" vertical="center"/>
      <protection/>
    </xf>
    <xf numFmtId="49" fontId="3" fillId="0" borderId="10" xfId="126" applyNumberFormat="1" applyFont="1" applyFill="1" applyBorder="1" applyAlignment="1" applyProtection="1">
      <alignment horizontal="center" vertical="center" wrapText="1"/>
      <protection/>
    </xf>
    <xf numFmtId="176" fontId="3" fillId="0" borderId="10" xfId="126" applyNumberFormat="1" applyFont="1" applyFill="1" applyBorder="1" applyAlignment="1" applyProtection="1">
      <alignment horizontal="center" vertical="center" wrapText="1"/>
      <protection/>
    </xf>
    <xf numFmtId="0" fontId="3" fillId="0" borderId="10" xfId="126" applyFont="1" applyFill="1" applyBorder="1" applyAlignment="1">
      <alignment horizontal="center" vertical="center" wrapText="1"/>
      <protection/>
    </xf>
    <xf numFmtId="0" fontId="3" fillId="0" borderId="10" xfId="126" applyFont="1" applyBorder="1" applyAlignment="1">
      <alignment horizontal="center" vertical="center" wrapText="1"/>
      <protection/>
    </xf>
    <xf numFmtId="1" fontId="3" fillId="0" borderId="25" xfId="126" applyNumberFormat="1" applyFont="1" applyFill="1" applyBorder="1" applyAlignment="1" applyProtection="1">
      <alignment horizontal="center" vertical="center" wrapText="1"/>
      <protection/>
    </xf>
    <xf numFmtId="1" fontId="3" fillId="0" borderId="10" xfId="126" applyNumberFormat="1" applyFont="1" applyFill="1" applyBorder="1" applyAlignment="1" applyProtection="1">
      <alignment horizontal="center" vertical="center" wrapText="1"/>
      <protection/>
    </xf>
    <xf numFmtId="0" fontId="3" fillId="0" borderId="10" xfId="126" applyNumberFormat="1" applyFont="1" applyFill="1" applyBorder="1" applyAlignment="1" applyProtection="1">
      <alignment horizontal="center" vertical="center" wrapText="1"/>
      <protection/>
    </xf>
    <xf numFmtId="0" fontId="5" fillId="0" borderId="14" xfId="126" applyNumberFormat="1" applyFont="1" applyFill="1" applyBorder="1" applyAlignment="1" applyProtection="1">
      <alignment horizontal="left" vertical="center" wrapText="1"/>
      <protection/>
    </xf>
    <xf numFmtId="177" fontId="5" fillId="0" borderId="14" xfId="126" applyNumberFormat="1" applyFont="1" applyFill="1" applyBorder="1" applyAlignment="1" applyProtection="1">
      <alignment horizontal="right" vertical="center"/>
      <protection/>
    </xf>
    <xf numFmtId="177" fontId="5" fillId="0" borderId="10" xfId="126" applyNumberFormat="1" applyFont="1" applyFill="1" applyBorder="1" applyAlignment="1" applyProtection="1">
      <alignment horizontal="right" vertical="center"/>
      <protection/>
    </xf>
    <xf numFmtId="177" fontId="5" fillId="0" borderId="16" xfId="126" applyNumberFormat="1" applyFont="1" applyFill="1" applyBorder="1" applyAlignment="1" applyProtection="1">
      <alignment horizontal="right" vertical="center"/>
      <protection/>
    </xf>
    <xf numFmtId="176" fontId="3" fillId="0" borderId="0" xfId="126" applyNumberFormat="1" applyFont="1" applyFill="1" applyAlignment="1" applyProtection="1">
      <alignment horizontal="centerContinuous" vertical="center"/>
      <protection/>
    </xf>
    <xf numFmtId="0" fontId="5" fillId="0" borderId="0" xfId="126" applyAlignment="1">
      <alignment horizontal="centerContinuous" vertical="center"/>
      <protection/>
    </xf>
    <xf numFmtId="0" fontId="3" fillId="0" borderId="13" xfId="126" applyFont="1" applyBorder="1" applyAlignment="1">
      <alignment horizontal="center" vertical="center" wrapText="1"/>
      <protection/>
    </xf>
    <xf numFmtId="0" fontId="3" fillId="0" borderId="22" xfId="126" applyFont="1" applyBorder="1" applyAlignment="1">
      <alignment horizontal="center" vertical="center" wrapText="1"/>
      <protection/>
    </xf>
    <xf numFmtId="177" fontId="5" fillId="0" borderId="10" xfId="126" applyNumberFormat="1" applyFill="1" applyBorder="1" applyAlignment="1">
      <alignment horizontal="right" vertical="center"/>
      <protection/>
    </xf>
    <xf numFmtId="0" fontId="3" fillId="0" borderId="0" xfId="126" applyFont="1" applyAlignment="1">
      <alignment horizontal="right"/>
      <protection/>
    </xf>
    <xf numFmtId="0" fontId="3" fillId="0" borderId="0" xfId="126" applyNumberFormat="1" applyFont="1" applyFill="1" applyBorder="1" applyAlignment="1">
      <alignment horizontal="right" vertical="center"/>
      <protection/>
    </xf>
    <xf numFmtId="0" fontId="1" fillId="0" borderId="0" xfId="129" applyFont="1" applyAlignment="1">
      <alignment vertical="center"/>
      <protection/>
    </xf>
    <xf numFmtId="0" fontId="3" fillId="0" borderId="0" xfId="129" applyFont="1" applyAlignment="1">
      <alignment vertical="center"/>
      <protection/>
    </xf>
    <xf numFmtId="0" fontId="3" fillId="0" borderId="0" xfId="129" applyFont="1" applyFill="1" applyAlignment="1">
      <alignment vertical="center"/>
      <protection/>
    </xf>
    <xf numFmtId="0" fontId="16" fillId="0" borderId="0" xfId="129" applyFont="1" applyAlignment="1">
      <alignment vertical="center"/>
      <protection/>
    </xf>
    <xf numFmtId="0" fontId="2" fillId="0" borderId="0" xfId="129" applyNumberFormat="1" applyFont="1" applyFill="1" applyAlignment="1" applyProtection="1">
      <alignment horizontal="center" vertical="center"/>
      <protection/>
    </xf>
    <xf numFmtId="0" fontId="5" fillId="0" borderId="0" xfId="129" applyFont="1">
      <alignment/>
      <protection/>
    </xf>
    <xf numFmtId="0" fontId="5" fillId="0" borderId="0" xfId="129" applyFont="1" applyAlignment="1">
      <alignment horizontal="right" vertical="center"/>
      <protection/>
    </xf>
    <xf numFmtId="0" fontId="5" fillId="0" borderId="10" xfId="129" applyFont="1" applyFill="1" applyBorder="1" applyAlignment="1">
      <alignment horizontal="center" vertical="center"/>
      <protection/>
    </xf>
    <xf numFmtId="0" fontId="5" fillId="0" borderId="10" xfId="129" applyFont="1" applyFill="1" applyBorder="1" applyAlignment="1">
      <alignment horizontal="centerContinuous" vertical="center"/>
      <protection/>
    </xf>
    <xf numFmtId="0" fontId="5" fillId="0" borderId="10" xfId="129" applyFill="1" applyBorder="1" applyAlignment="1">
      <alignment horizontal="center" vertical="center"/>
      <protection/>
    </xf>
    <xf numFmtId="0" fontId="5" fillId="0" borderId="10" xfId="129" applyFont="1" applyFill="1" applyBorder="1" applyAlignment="1">
      <alignment vertical="center" wrapText="1"/>
      <protection/>
    </xf>
    <xf numFmtId="177" fontId="5" fillId="0" borderId="10" xfId="129" applyNumberFormat="1" applyFill="1" applyBorder="1" applyAlignment="1">
      <alignment horizontal="right" vertical="center" wrapText="1"/>
      <protection/>
    </xf>
    <xf numFmtId="183" fontId="5" fillId="0" borderId="10" xfId="129" applyNumberFormat="1" applyFill="1" applyBorder="1" applyAlignment="1">
      <alignment horizontal="right" vertical="center" wrapText="1"/>
      <protection/>
    </xf>
    <xf numFmtId="0" fontId="5" fillId="0" borderId="10" xfId="129" applyFill="1" applyBorder="1" applyAlignment="1">
      <alignment horizontal="left" vertical="center" wrapText="1"/>
      <protection/>
    </xf>
    <xf numFmtId="0" fontId="5" fillId="0" borderId="10" xfId="129" applyFill="1" applyBorder="1" applyAlignment="1">
      <alignment vertical="center"/>
      <protection/>
    </xf>
    <xf numFmtId="180" fontId="5" fillId="0" borderId="10" xfId="134" applyNumberFormat="1" applyFill="1" applyBorder="1" applyAlignment="1">
      <alignment horizontal="right" vertical="center" wrapText="1"/>
      <protection/>
    </xf>
    <xf numFmtId="0" fontId="5" fillId="0" borderId="10" xfId="129" applyFont="1" applyFill="1" applyBorder="1" applyAlignment="1">
      <alignment horizontal="left" vertical="center" wrapText="1"/>
      <protection/>
    </xf>
    <xf numFmtId="0" fontId="5" fillId="0" borderId="10" xfId="129" applyFill="1" applyBorder="1" applyAlignment="1">
      <alignment vertical="center" wrapText="1"/>
      <protection/>
    </xf>
    <xf numFmtId="0" fontId="3" fillId="0" borderId="10" xfId="129" applyFont="1" applyFill="1" applyBorder="1" applyAlignment="1">
      <alignment vertical="center"/>
      <protection/>
    </xf>
    <xf numFmtId="177" fontId="5" fillId="0" borderId="10" xfId="129" applyNumberFormat="1" applyFont="1" applyFill="1" applyBorder="1" applyAlignment="1" applyProtection="1">
      <alignment horizontal="right" vertical="center" wrapText="1"/>
      <protection/>
    </xf>
    <xf numFmtId="0" fontId="5" fillId="0" borderId="10" xfId="129" applyFont="1" applyFill="1" applyBorder="1" applyAlignment="1">
      <alignment vertical="center"/>
      <protection/>
    </xf>
    <xf numFmtId="0" fontId="5" fillId="0" borderId="10" xfId="129" applyFill="1" applyBorder="1">
      <alignment/>
      <protection/>
    </xf>
    <xf numFmtId="0" fontId="5" fillId="0" borderId="10" xfId="129" applyFont="1" applyBorder="1" applyAlignment="1">
      <alignment horizontal="left" vertical="center" wrapText="1"/>
      <protection/>
    </xf>
    <xf numFmtId="183" fontId="5" fillId="0" borderId="10" xfId="129" applyNumberFormat="1" applyBorder="1" applyAlignment="1">
      <alignment horizontal="right" vertical="center" wrapText="1"/>
      <protection/>
    </xf>
    <xf numFmtId="0" fontId="3" fillId="0" borderId="10" xfId="129" applyFont="1" applyBorder="1" applyAlignment="1">
      <alignment vertical="center"/>
      <protection/>
    </xf>
    <xf numFmtId="180" fontId="5" fillId="0" borderId="10" xfId="134" applyNumberFormat="1" applyBorder="1" applyAlignment="1">
      <alignment horizontal="right" vertical="center" wrapText="1"/>
      <protection/>
    </xf>
    <xf numFmtId="4" fontId="5" fillId="0" borderId="10" xfId="129" applyNumberFormat="1" applyFill="1" applyBorder="1" applyAlignment="1">
      <alignment vertical="center"/>
      <protection/>
    </xf>
    <xf numFmtId="0" fontId="5" fillId="0" borderId="10" xfId="129" applyFont="1" applyFill="1" applyBorder="1" applyAlignment="1">
      <alignment horizontal="left" vertical="center"/>
      <protection/>
    </xf>
    <xf numFmtId="0" fontId="5" fillId="0" borderId="10" xfId="129" applyFont="1" applyFill="1" applyBorder="1">
      <alignment/>
      <protection/>
    </xf>
    <xf numFmtId="183" fontId="5" fillId="0" borderId="10" xfId="129" applyNumberFormat="1" applyFill="1" applyBorder="1" applyAlignment="1">
      <alignment horizontal="center" vertical="center" wrapText="1"/>
      <protection/>
    </xf>
    <xf numFmtId="0" fontId="16" fillId="0" borderId="0" xfId="129" applyFont="1" applyFill="1" applyAlignment="1">
      <alignment vertical="center"/>
      <protection/>
    </xf>
    <xf numFmtId="0" fontId="16" fillId="0" borderId="0" xfId="129" applyFont="1" applyAlignment="1">
      <alignment horizontal="right" vertical="center"/>
      <protection/>
    </xf>
    <xf numFmtId="0" fontId="16" fillId="0" borderId="0" xfId="129" applyFont="1" applyAlignment="1">
      <alignment horizontal="centerContinuous" vertical="center"/>
      <protection/>
    </xf>
    <xf numFmtId="0" fontId="17" fillId="0" borderId="0" xfId="129" applyFont="1" applyAlignment="1">
      <alignment vertical="center"/>
      <protection/>
    </xf>
    <xf numFmtId="0" fontId="5" fillId="0" borderId="0" xfId="115" applyAlignment="1" applyProtection="1">
      <alignment vertical="center"/>
      <protection locked="0"/>
    </xf>
    <xf numFmtId="0" fontId="18" fillId="0" borderId="0" xfId="115" applyFont="1" applyAlignment="1" applyProtection="1">
      <alignment vertical="center"/>
      <protection locked="0"/>
    </xf>
    <xf numFmtId="0" fontId="19" fillId="0" borderId="0" xfId="115" applyFont="1" applyAlignment="1" applyProtection="1">
      <alignment vertical="center"/>
      <protection locked="0"/>
    </xf>
    <xf numFmtId="0" fontId="20" fillId="0" borderId="0" xfId="115" applyFont="1" applyAlignment="1" applyProtection="1">
      <alignment horizontal="center" vertical="center"/>
      <protection locked="0"/>
    </xf>
    <xf numFmtId="0" fontId="21" fillId="0" borderId="0" xfId="115" applyFont="1" applyAlignment="1" applyProtection="1">
      <alignment horizontal="center" vertical="center"/>
      <protection locked="0"/>
    </xf>
    <xf numFmtId="0" fontId="22" fillId="0" borderId="0" xfId="115" applyFont="1" applyAlignment="1" applyProtection="1">
      <alignment horizontal="center" vertical="center"/>
      <protection locked="0"/>
    </xf>
  </cellXfs>
  <cellStyles count="147">
    <cellStyle name="Normal" xfId="0"/>
    <cellStyle name="Currency [0]" xfId="15"/>
    <cellStyle name="Currency" xfId="16"/>
    <cellStyle name="60% - 着色 2" xfId="17"/>
    <cellStyle name="货币_62DB4785772200DAE0530A180DDD4B16" xfId="18"/>
    <cellStyle name="20% - 强调文字颜色 3" xfId="19"/>
    <cellStyle name="好_62DC92EF17E5008EE0530A180DDDE3C6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差_62CE5D375A5C006AE0530A180DDD6E10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40% - 着色 3" xfId="36"/>
    <cellStyle name="常规 5 2" xfId="37"/>
    <cellStyle name="标题" xfId="38"/>
    <cellStyle name="着色 1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标题 3" xfId="45"/>
    <cellStyle name="常规 6_5DDC43A052770086E0530A180DDD492A_c" xfId="46"/>
    <cellStyle name="差_62401981061300F2E0530A180DDDBCF9" xfId="47"/>
    <cellStyle name="60% - 强调文字颜色 4" xfId="48"/>
    <cellStyle name="输出" xfId="49"/>
    <cellStyle name="40% - 着色 4" xfId="50"/>
    <cellStyle name="计算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差_5DDC43A052750086E0530A180DDD492A" xfId="57"/>
    <cellStyle name="40% - 着色 5" xfId="58"/>
    <cellStyle name="好" xfId="59"/>
    <cellStyle name="着色 5" xfId="60"/>
    <cellStyle name="适中" xfId="61"/>
    <cellStyle name="20% - 强调文字颜色 5" xfId="62"/>
    <cellStyle name="强调文字颜色 1" xfId="63"/>
    <cellStyle name="20% - 强调文字颜色 1" xfId="64"/>
    <cellStyle name="好_62DB4785771200DAE0530A180DDD4B16" xfId="65"/>
    <cellStyle name="40% - 强调文字颜色 1" xfId="66"/>
    <cellStyle name="60% - 着色 1" xfId="67"/>
    <cellStyle name="20% - 强调文字颜色 2" xfId="68"/>
    <cellStyle name="40% - 强调文字颜色 2" xfId="69"/>
    <cellStyle name="强调文字颜色 3" xfId="70"/>
    <cellStyle name="强调文字颜色 4" xfId="71"/>
    <cellStyle name="差_62401981060D00F2E0530A180DDDBCF9" xfId="72"/>
    <cellStyle name="60% - 着色 3" xfId="73"/>
    <cellStyle name="20% - 强调文字颜色 4" xfId="74"/>
    <cellStyle name="40% - 强调文字颜色 4" xfId="75"/>
    <cellStyle name="20% - 着色 1" xfId="76"/>
    <cellStyle name="强调文字颜色 5" xfId="77"/>
    <cellStyle name="好_62DCC03614DE00DCE0530A180DDD5480" xfId="78"/>
    <cellStyle name="40% - 强调文字颜色 5" xfId="79"/>
    <cellStyle name="20% - 着色 2" xfId="80"/>
    <cellStyle name="60% - 强调文字颜色 5" xfId="81"/>
    <cellStyle name="强调文字颜色 6" xfId="82"/>
    <cellStyle name="40% - 强调文字颜色 6" xfId="83"/>
    <cellStyle name="20% - 着色 3" xfId="84"/>
    <cellStyle name="60% - 强调文字颜色 6" xfId="85"/>
    <cellStyle name="20% - 着色 4" xfId="86"/>
    <cellStyle name="着色 2" xfId="87"/>
    <cellStyle name="差_79A9157E5A8E0062E0530A180DDDC550" xfId="88"/>
    <cellStyle name="20% - 着色 6" xfId="89"/>
    <cellStyle name="货币 5" xfId="90"/>
    <cellStyle name="差_62DC92EF17E5008EE0530A180DDDE3C6" xfId="91"/>
    <cellStyle name="40% - 着色 1" xfId="92"/>
    <cellStyle name="40% - 着色 2" xfId="93"/>
    <cellStyle name="40% - 着色 6" xfId="94"/>
    <cellStyle name="60% - 着色 4" xfId="95"/>
    <cellStyle name="60% - 着色 5" xfId="96"/>
    <cellStyle name="60% - 着色 6" xfId="97"/>
    <cellStyle name="百分比 2" xfId="98"/>
    <cellStyle name="差_62401981061400F2E0530A180DDDBCF9" xfId="99"/>
    <cellStyle name="差_62401981061500F2E0530A180DDDBCF9" xfId="100"/>
    <cellStyle name="差_62CDB8A7556E00F2E0530A180DDDF201" xfId="101"/>
    <cellStyle name="差_62CF40BA9B5C0060E0530A180DDD61A8" xfId="102"/>
    <cellStyle name="差_62CF6DFED4A500C6E0530A180DDD5FE6" xfId="103"/>
    <cellStyle name="差_62DB4785771200DAE0530A180DDD4B16" xfId="104"/>
    <cellStyle name="差_62DB4785771A00DAE0530A180DDD4B16" xfId="105"/>
    <cellStyle name="差_62DB4785772200DAE0530A180DDD4B16" xfId="106"/>
    <cellStyle name="差_62DCC03614DE00DCE0530A180DDD5480" xfId="107"/>
    <cellStyle name="差_财政拨款基本支出明细表07-1" xfId="108"/>
    <cellStyle name="常规 10" xfId="109"/>
    <cellStyle name="常规 2" xfId="110"/>
    <cellStyle name="常规 2 2" xfId="111"/>
    <cellStyle name="常规 2 3" xfId="112"/>
    <cellStyle name="常规 2_5DDC43A052770086E0530A180DDD492A_c" xfId="113"/>
    <cellStyle name="常规 3" xfId="114"/>
    <cellStyle name="常规 3 2" xfId="115"/>
    <cellStyle name="常规 3_5DDC43A052770086E0530A180DDD492A_c" xfId="116"/>
    <cellStyle name="常规 4" xfId="117"/>
    <cellStyle name="常规 4 2" xfId="118"/>
    <cellStyle name="常规 4_5DDC43A052770086E0530A180DDD492A_c" xfId="119"/>
    <cellStyle name="常规 5" xfId="120"/>
    <cellStyle name="常规 5_5DDC43A052770086E0530A180DDD492A_c" xfId="121"/>
    <cellStyle name="常规 6 2" xfId="122"/>
    <cellStyle name="常规 7" xfId="123"/>
    <cellStyle name="常规 8" xfId="124"/>
    <cellStyle name="常规 9" xfId="125"/>
    <cellStyle name="常规_62401981061300F2E0530A180DDDBCF9" xfId="126"/>
    <cellStyle name="常规_62401981061400F2E0530A180DDDBCF9" xfId="127"/>
    <cellStyle name="常规_62401981061500F2E0530A180DDDBCF9" xfId="128"/>
    <cellStyle name="常规_62CDB8A7556E00F2E0530A180DDDF201" xfId="129"/>
    <cellStyle name="常规_62CF40BA9B5C0060E0530A180DDD61A8" xfId="130"/>
    <cellStyle name="常规_62CF6DFED4A500C6E0530A180DDD5FE6" xfId="131"/>
    <cellStyle name="常规_62DB4785772200DAE0530A180DDD4B16" xfId="132"/>
    <cellStyle name="常规_62DCC03614DE00DCE0530A180DDD5480" xfId="133"/>
    <cellStyle name="常规_79A9157E5A8E0062E0530A180DDDC550" xfId="134"/>
    <cellStyle name="常规_项目绩效目标" xfId="135"/>
    <cellStyle name="好_5DDC43A052750086E0530A180DDD492A" xfId="136"/>
    <cellStyle name="好_62401981060D00F2E0530A180DDDBCF9" xfId="137"/>
    <cellStyle name="好_62401981061300F2E0530A180DDDBCF9" xfId="138"/>
    <cellStyle name="好_62401981061400F2E0530A180DDDBCF9" xfId="139"/>
    <cellStyle name="好_62401981061500F2E0530A180DDDBCF9" xfId="140"/>
    <cellStyle name="好_62CDB8A7556E00F2E0530A180DDDF201" xfId="141"/>
    <cellStyle name="好_62CE5D375A5C006AE0530A180DDD6E10" xfId="142"/>
    <cellStyle name="好_62CF40BA9B5C0060E0530A180DDD61A8" xfId="143"/>
    <cellStyle name="好_62CF6DFED4A500C6E0530A180DDD5FE6" xfId="144"/>
    <cellStyle name="好_62DB4785771A00DAE0530A180DDD4B16" xfId="145"/>
    <cellStyle name="好_62DB4785772200DAE0530A180DDD4B16" xfId="146"/>
    <cellStyle name="好_79A9157E5A8E0062E0530A180DDDC550" xfId="147"/>
    <cellStyle name="好_财政拨款基本支出明细表07-1" xfId="148"/>
    <cellStyle name="货币 2" xfId="149"/>
    <cellStyle name="货币 3" xfId="150"/>
    <cellStyle name="货币 4" xfId="151"/>
    <cellStyle name="货币_62401981061400F2E0530A180DDDBCF9" xfId="152"/>
    <cellStyle name="货币_62401981061500F2E0530A180DDDBCF9" xfId="153"/>
    <cellStyle name="货币_62CF40BA9B5C0060E0530A180DDD61A8" xfId="154"/>
    <cellStyle name="货币_62DCC03614DE00DCE0530A180DDD5480" xfId="155"/>
    <cellStyle name="着色 3" xfId="156"/>
    <cellStyle name="着色 4" xfId="157"/>
    <cellStyle name="着色 6" xfId="158"/>
    <cellStyle name="货币 202" xfId="159"/>
    <cellStyle name="货币 204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showGridLines="0" showZeros="0" workbookViewId="0" topLeftCell="A13">
      <selection activeCell="A1" sqref="A1"/>
    </sheetView>
  </sheetViews>
  <sheetFormatPr defaultColWidth="6.75390625" defaultRowHeight="13.5"/>
  <cols>
    <col min="1" max="1" width="111.25390625" style="400" customWidth="1"/>
    <col min="2" max="2" width="6.75390625" style="400" hidden="1" customWidth="1"/>
    <col min="3" max="16384" width="6.75390625" style="400" customWidth="1"/>
  </cols>
  <sheetData>
    <row r="1" spans="1:2" ht="36.75" customHeight="1">
      <c r="A1" s="401" t="s">
        <v>0</v>
      </c>
      <c r="B1" s="400" t="s">
        <v>1</v>
      </c>
    </row>
    <row r="2" spans="1:2" ht="52.5" customHeight="1">
      <c r="A2" s="402"/>
      <c r="B2" s="400" t="s">
        <v>2</v>
      </c>
    </row>
    <row r="3" spans="1:2" ht="178.5" customHeight="1">
      <c r="A3" s="403" t="s">
        <v>3</v>
      </c>
      <c r="B3" s="400" t="s">
        <v>4</v>
      </c>
    </row>
    <row r="4" spans="1:2" ht="51.75" customHeight="1">
      <c r="A4" s="404" t="s">
        <v>0</v>
      </c>
      <c r="B4" s="400" t="s">
        <v>5</v>
      </c>
    </row>
    <row r="5" spans="1:2" ht="33" customHeight="1">
      <c r="A5" s="405"/>
      <c r="B5" s="400" t="s">
        <v>6</v>
      </c>
    </row>
    <row r="6" spans="1:2" ht="42" customHeight="1">
      <c r="A6" s="405"/>
      <c r="B6" s="400" t="s">
        <v>7</v>
      </c>
    </row>
    <row r="7" spans="1:2" ht="11.25" customHeight="1">
      <c r="A7"/>
      <c r="B7"/>
    </row>
    <row r="8" spans="1:2" ht="11.25" customHeight="1">
      <c r="A8"/>
      <c r="B8"/>
    </row>
  </sheetData>
  <sheetProtection formatCells="0" formatColumns="0" formatRows="0"/>
  <printOptions horizontalCentered="1" verticalCentered="1"/>
  <pageMargins left="0.59" right="0" top="0.2" bottom="0.39" header="0" footer="0.2"/>
  <pageSetup cellComments="atEnd" fitToHeight="100" fitToWidth="1" horizontalDpi="600" verticalDpi="600" orientation="landscape" paperSize="9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4.25390625" style="0" customWidth="1"/>
    <col min="3" max="3" width="3.625" style="0" customWidth="1"/>
    <col min="4" max="4" width="27.125" style="0" customWidth="1"/>
    <col min="5" max="5" width="11.75390625" style="0" customWidth="1"/>
    <col min="6" max="10" width="11.375" style="0" customWidth="1"/>
    <col min="11" max="11" width="11.50390625" style="0" customWidth="1"/>
    <col min="12" max="26" width="11.375" style="0" customWidth="1"/>
  </cols>
  <sheetData>
    <row r="1" ht="13.5" customHeight="1">
      <c r="Z1" s="33" t="s">
        <v>246</v>
      </c>
    </row>
    <row r="2" spans="1:26" ht="20.25" customHeight="1">
      <c r="A2" s="203" t="s">
        <v>247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17"/>
    </row>
    <row r="3" ht="11.25" customHeight="1">
      <c r="Z3" s="218"/>
    </row>
    <row r="4" ht="13.5" customHeight="1">
      <c r="Z4" s="217" t="s">
        <v>9</v>
      </c>
    </row>
    <row r="5" spans="1:26" ht="23.25" customHeight="1">
      <c r="A5" s="205" t="s">
        <v>121</v>
      </c>
      <c r="B5" s="206"/>
      <c r="C5" s="207"/>
      <c r="D5" s="208" t="s">
        <v>122</v>
      </c>
      <c r="E5" s="208" t="s">
        <v>248</v>
      </c>
      <c r="F5" s="209" t="s">
        <v>150</v>
      </c>
      <c r="G5" s="210"/>
      <c r="H5" s="210"/>
      <c r="I5" s="210"/>
      <c r="J5" s="210"/>
      <c r="K5" s="210"/>
      <c r="L5" s="216"/>
      <c r="M5" s="209" t="s">
        <v>249</v>
      </c>
      <c r="N5" s="210"/>
      <c r="O5" s="210"/>
      <c r="P5" s="210"/>
      <c r="Q5" s="210"/>
      <c r="R5" s="210"/>
      <c r="S5" s="216"/>
      <c r="T5" s="209" t="s">
        <v>52</v>
      </c>
      <c r="U5" s="210"/>
      <c r="V5" s="210"/>
      <c r="W5" s="210"/>
      <c r="X5" s="210"/>
      <c r="Y5" s="210"/>
      <c r="Z5" s="216"/>
    </row>
    <row r="6" spans="1:26" ht="33.75" customHeight="1">
      <c r="A6" s="211" t="s">
        <v>125</v>
      </c>
      <c r="B6" s="211" t="s">
        <v>126</v>
      </c>
      <c r="C6" s="211" t="s">
        <v>127</v>
      </c>
      <c r="D6" s="212"/>
      <c r="E6" s="212"/>
      <c r="F6" s="211" t="s">
        <v>100</v>
      </c>
      <c r="G6" s="211" t="s">
        <v>101</v>
      </c>
      <c r="H6" s="211" t="s">
        <v>102</v>
      </c>
      <c r="I6" s="211" t="s">
        <v>105</v>
      </c>
      <c r="J6" s="211" t="s">
        <v>106</v>
      </c>
      <c r="K6" s="211" t="s">
        <v>250</v>
      </c>
      <c r="L6" s="211" t="s">
        <v>251</v>
      </c>
      <c r="M6" s="211" t="s">
        <v>100</v>
      </c>
      <c r="N6" s="211" t="s">
        <v>101</v>
      </c>
      <c r="O6" s="211" t="s">
        <v>102</v>
      </c>
      <c r="P6" s="211" t="s">
        <v>105</v>
      </c>
      <c r="Q6" s="211" t="s">
        <v>106</v>
      </c>
      <c r="R6" s="211" t="s">
        <v>250</v>
      </c>
      <c r="S6" s="211" t="s">
        <v>251</v>
      </c>
      <c r="T6" s="211" t="s">
        <v>100</v>
      </c>
      <c r="U6" s="211" t="s">
        <v>101</v>
      </c>
      <c r="V6" s="211" t="s">
        <v>102</v>
      </c>
      <c r="W6" s="211" t="s">
        <v>105</v>
      </c>
      <c r="X6" s="211" t="s">
        <v>106</v>
      </c>
      <c r="Y6" s="211" t="s">
        <v>250</v>
      </c>
      <c r="Z6" s="211" t="s">
        <v>251</v>
      </c>
    </row>
    <row r="7" spans="1:26" ht="16.5" customHeight="1">
      <c r="A7" s="211" t="s">
        <v>117</v>
      </c>
      <c r="B7" s="211" t="s">
        <v>252</v>
      </c>
      <c r="C7" s="211" t="s">
        <v>252</v>
      </c>
      <c r="D7" s="211" t="s">
        <v>252</v>
      </c>
      <c r="E7" s="211">
        <v>1</v>
      </c>
      <c r="F7" s="211">
        <v>2</v>
      </c>
      <c r="G7" s="211">
        <v>3</v>
      </c>
      <c r="H7" s="211">
        <v>4</v>
      </c>
      <c r="I7" s="211">
        <v>5</v>
      </c>
      <c r="J7" s="211">
        <v>6</v>
      </c>
      <c r="K7" s="211">
        <v>7</v>
      </c>
      <c r="L7" s="211">
        <v>8</v>
      </c>
      <c r="M7" s="211">
        <v>9</v>
      </c>
      <c r="N7" s="211">
        <v>10</v>
      </c>
      <c r="O7" s="211">
        <v>11</v>
      </c>
      <c r="P7" s="211">
        <v>12</v>
      </c>
      <c r="Q7" s="211">
        <v>13</v>
      </c>
      <c r="R7" s="211">
        <v>14</v>
      </c>
      <c r="S7" s="211">
        <v>15</v>
      </c>
      <c r="T7" s="211">
        <v>16</v>
      </c>
      <c r="U7" s="211">
        <v>17</v>
      </c>
      <c r="V7" s="211">
        <v>18</v>
      </c>
      <c r="W7" s="211">
        <v>19</v>
      </c>
      <c r="X7" s="211">
        <v>20</v>
      </c>
      <c r="Y7" s="211">
        <v>21</v>
      </c>
      <c r="Z7" s="211">
        <v>22</v>
      </c>
    </row>
    <row r="8" spans="1:26" s="202" customFormat="1" ht="23.25" customHeight="1">
      <c r="A8" s="213"/>
      <c r="B8" s="213"/>
      <c r="C8" s="213"/>
      <c r="D8" s="214" t="s">
        <v>100</v>
      </c>
      <c r="E8" s="215">
        <v>21785.92</v>
      </c>
      <c r="F8" s="215">
        <v>13955.72</v>
      </c>
      <c r="G8" s="215">
        <v>9619.74</v>
      </c>
      <c r="H8" s="215">
        <v>0</v>
      </c>
      <c r="I8" s="215">
        <v>4335.98</v>
      </c>
      <c r="J8" s="215">
        <v>0</v>
      </c>
      <c r="K8" s="215">
        <v>0</v>
      </c>
      <c r="L8" s="215">
        <v>0</v>
      </c>
      <c r="M8" s="215">
        <v>7704.16</v>
      </c>
      <c r="N8" s="215">
        <v>3074.84</v>
      </c>
      <c r="O8" s="215">
        <v>0</v>
      </c>
      <c r="P8" s="215">
        <v>4629.32</v>
      </c>
      <c r="Q8" s="215">
        <v>0</v>
      </c>
      <c r="R8" s="215">
        <v>0</v>
      </c>
      <c r="S8" s="215">
        <v>0</v>
      </c>
      <c r="T8" s="215">
        <v>126.04</v>
      </c>
      <c r="U8" s="215">
        <v>75.82</v>
      </c>
      <c r="V8" s="215">
        <v>0</v>
      </c>
      <c r="W8" s="215">
        <v>50.22</v>
      </c>
      <c r="X8" s="215">
        <v>0</v>
      </c>
      <c r="Y8" s="215">
        <v>0</v>
      </c>
      <c r="Z8" s="215">
        <v>0</v>
      </c>
    </row>
    <row r="9" spans="1:26" ht="23.25" customHeight="1">
      <c r="A9" s="213"/>
      <c r="B9" s="213"/>
      <c r="C9" s="213"/>
      <c r="D9" s="214" t="s">
        <v>118</v>
      </c>
      <c r="E9" s="215">
        <v>21785.92</v>
      </c>
      <c r="F9" s="215">
        <v>13955.72</v>
      </c>
      <c r="G9" s="215">
        <v>9619.74</v>
      </c>
      <c r="H9" s="215">
        <v>0</v>
      </c>
      <c r="I9" s="215">
        <v>4335.98</v>
      </c>
      <c r="J9" s="215">
        <v>0</v>
      </c>
      <c r="K9" s="215">
        <v>0</v>
      </c>
      <c r="L9" s="215">
        <v>0</v>
      </c>
      <c r="M9" s="215">
        <v>7704.16</v>
      </c>
      <c r="N9" s="215">
        <v>3074.84</v>
      </c>
      <c r="O9" s="215">
        <v>0</v>
      </c>
      <c r="P9" s="215">
        <v>4629.32</v>
      </c>
      <c r="Q9" s="215">
        <v>0</v>
      </c>
      <c r="R9" s="215">
        <v>0</v>
      </c>
      <c r="S9" s="215">
        <v>0</v>
      </c>
      <c r="T9" s="215">
        <v>126.04</v>
      </c>
      <c r="U9" s="215">
        <v>75.82</v>
      </c>
      <c r="V9" s="215">
        <v>0</v>
      </c>
      <c r="W9" s="215">
        <v>50.22</v>
      </c>
      <c r="X9" s="215">
        <v>0</v>
      </c>
      <c r="Y9" s="215">
        <v>0</v>
      </c>
      <c r="Z9" s="215">
        <v>0</v>
      </c>
    </row>
    <row r="10" spans="1:26" ht="23.25" customHeight="1">
      <c r="A10" s="213" t="s">
        <v>129</v>
      </c>
      <c r="B10" s="213"/>
      <c r="C10" s="213"/>
      <c r="D10" s="214" t="s">
        <v>222</v>
      </c>
      <c r="E10" s="215">
        <v>1891.47</v>
      </c>
      <c r="F10" s="215">
        <v>1760.17</v>
      </c>
      <c r="G10" s="215">
        <v>1170.57</v>
      </c>
      <c r="H10" s="215">
        <v>0</v>
      </c>
      <c r="I10" s="215">
        <v>589.6</v>
      </c>
      <c r="J10" s="215">
        <v>0</v>
      </c>
      <c r="K10" s="215">
        <v>0</v>
      </c>
      <c r="L10" s="215">
        <v>0</v>
      </c>
      <c r="M10" s="215">
        <v>11.5</v>
      </c>
      <c r="N10" s="215">
        <v>7</v>
      </c>
      <c r="O10" s="215">
        <v>0</v>
      </c>
      <c r="P10" s="215">
        <v>4.5</v>
      </c>
      <c r="Q10" s="215">
        <v>0</v>
      </c>
      <c r="R10" s="215">
        <v>0</v>
      </c>
      <c r="S10" s="215">
        <v>0</v>
      </c>
      <c r="T10" s="215">
        <v>119.8</v>
      </c>
      <c r="U10" s="215">
        <v>73.42</v>
      </c>
      <c r="V10" s="215">
        <v>0</v>
      </c>
      <c r="W10" s="215">
        <v>46.38</v>
      </c>
      <c r="X10" s="215">
        <v>0</v>
      </c>
      <c r="Y10" s="215">
        <v>0</v>
      </c>
      <c r="Z10" s="215">
        <v>0</v>
      </c>
    </row>
    <row r="11" spans="1:26" ht="23.25" customHeight="1">
      <c r="A11" s="213"/>
      <c r="B11" s="213" t="s">
        <v>130</v>
      </c>
      <c r="C11" s="213"/>
      <c r="D11" s="214" t="s">
        <v>223</v>
      </c>
      <c r="E11" s="215">
        <v>1891.47</v>
      </c>
      <c r="F11" s="215">
        <v>1760.17</v>
      </c>
      <c r="G11" s="215">
        <v>1170.57</v>
      </c>
      <c r="H11" s="215">
        <v>0</v>
      </c>
      <c r="I11" s="215">
        <v>589.6</v>
      </c>
      <c r="J11" s="215">
        <v>0</v>
      </c>
      <c r="K11" s="215">
        <v>0</v>
      </c>
      <c r="L11" s="215">
        <v>0</v>
      </c>
      <c r="M11" s="215">
        <v>11.5</v>
      </c>
      <c r="N11" s="215">
        <v>7</v>
      </c>
      <c r="O11" s="215">
        <v>0</v>
      </c>
      <c r="P11" s="215">
        <v>4.5</v>
      </c>
      <c r="Q11" s="215">
        <v>0</v>
      </c>
      <c r="R11" s="215">
        <v>0</v>
      </c>
      <c r="S11" s="215">
        <v>0</v>
      </c>
      <c r="T11" s="215">
        <v>119.8</v>
      </c>
      <c r="U11" s="215">
        <v>73.42</v>
      </c>
      <c r="V11" s="215">
        <v>0</v>
      </c>
      <c r="W11" s="215">
        <v>46.38</v>
      </c>
      <c r="X11" s="215">
        <v>0</v>
      </c>
      <c r="Y11" s="215">
        <v>0</v>
      </c>
      <c r="Z11" s="215">
        <v>0</v>
      </c>
    </row>
    <row r="12" spans="1:26" ht="23.25" customHeight="1">
      <c r="A12" s="213" t="s">
        <v>224</v>
      </c>
      <c r="B12" s="213" t="s">
        <v>225</v>
      </c>
      <c r="C12" s="213" t="s">
        <v>131</v>
      </c>
      <c r="D12" s="214" t="s">
        <v>226</v>
      </c>
      <c r="E12" s="215">
        <v>131.3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11.5</v>
      </c>
      <c r="N12" s="215">
        <v>7</v>
      </c>
      <c r="O12" s="215">
        <v>0</v>
      </c>
      <c r="P12" s="215">
        <v>4.5</v>
      </c>
      <c r="Q12" s="215">
        <v>0</v>
      </c>
      <c r="R12" s="215">
        <v>0</v>
      </c>
      <c r="S12" s="215">
        <v>0</v>
      </c>
      <c r="T12" s="215">
        <v>119.8</v>
      </c>
      <c r="U12" s="215">
        <v>73.42</v>
      </c>
      <c r="V12" s="215">
        <v>0</v>
      </c>
      <c r="W12" s="215">
        <v>46.38</v>
      </c>
      <c r="X12" s="215">
        <v>0</v>
      </c>
      <c r="Y12" s="215">
        <v>0</v>
      </c>
      <c r="Z12" s="215">
        <v>0</v>
      </c>
    </row>
    <row r="13" spans="1:26" ht="23.25" customHeight="1">
      <c r="A13" s="213" t="s">
        <v>224</v>
      </c>
      <c r="B13" s="213" t="s">
        <v>225</v>
      </c>
      <c r="C13" s="213" t="s">
        <v>130</v>
      </c>
      <c r="D13" s="214" t="s">
        <v>227</v>
      </c>
      <c r="E13" s="215">
        <v>1760.17</v>
      </c>
      <c r="F13" s="215">
        <v>1760.17</v>
      </c>
      <c r="G13" s="215">
        <v>1170.57</v>
      </c>
      <c r="H13" s="215">
        <v>0</v>
      </c>
      <c r="I13" s="215">
        <v>589.6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215">
        <v>0</v>
      </c>
      <c r="V13" s="215">
        <v>0</v>
      </c>
      <c r="W13" s="215">
        <v>0</v>
      </c>
      <c r="X13" s="215">
        <v>0</v>
      </c>
      <c r="Y13" s="215">
        <v>0</v>
      </c>
      <c r="Z13" s="215">
        <v>0</v>
      </c>
    </row>
    <row r="14" spans="1:26" ht="23.25" customHeight="1">
      <c r="A14" s="213" t="s">
        <v>134</v>
      </c>
      <c r="B14" s="213"/>
      <c r="C14" s="213"/>
      <c r="D14" s="214" t="s">
        <v>228</v>
      </c>
      <c r="E14" s="215">
        <v>584.41</v>
      </c>
      <c r="F14" s="215">
        <v>584.41</v>
      </c>
      <c r="G14" s="215">
        <v>388.06</v>
      </c>
      <c r="H14" s="215">
        <v>0</v>
      </c>
      <c r="I14" s="215">
        <v>196.35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215">
        <v>0</v>
      </c>
      <c r="V14" s="215">
        <v>0</v>
      </c>
      <c r="W14" s="215">
        <v>0</v>
      </c>
      <c r="X14" s="215">
        <v>0</v>
      </c>
      <c r="Y14" s="215">
        <v>0</v>
      </c>
      <c r="Z14" s="215">
        <v>0</v>
      </c>
    </row>
    <row r="15" spans="1:26" ht="23.25" customHeight="1">
      <c r="A15" s="213"/>
      <c r="B15" s="213" t="s">
        <v>135</v>
      </c>
      <c r="C15" s="213"/>
      <c r="D15" s="214" t="s">
        <v>229</v>
      </c>
      <c r="E15" s="215">
        <v>584.41</v>
      </c>
      <c r="F15" s="215">
        <v>584.41</v>
      </c>
      <c r="G15" s="215">
        <v>388.06</v>
      </c>
      <c r="H15" s="215">
        <v>0</v>
      </c>
      <c r="I15" s="215">
        <v>196.35</v>
      </c>
      <c r="J15" s="215">
        <v>0</v>
      </c>
      <c r="K15" s="215">
        <v>0</v>
      </c>
      <c r="L15" s="215">
        <v>0</v>
      </c>
      <c r="M15" s="215">
        <v>0</v>
      </c>
      <c r="N15" s="215">
        <v>0</v>
      </c>
      <c r="O15" s="215">
        <v>0</v>
      </c>
      <c r="P15" s="215">
        <v>0</v>
      </c>
      <c r="Q15" s="215">
        <v>0</v>
      </c>
      <c r="R15" s="215">
        <v>0</v>
      </c>
      <c r="S15" s="215">
        <v>0</v>
      </c>
      <c r="T15" s="215">
        <v>0</v>
      </c>
      <c r="U15" s="215">
        <v>0</v>
      </c>
      <c r="V15" s="215">
        <v>0</v>
      </c>
      <c r="W15" s="215">
        <v>0</v>
      </c>
      <c r="X15" s="215">
        <v>0</v>
      </c>
      <c r="Y15" s="215">
        <v>0</v>
      </c>
      <c r="Z15" s="215">
        <v>0</v>
      </c>
    </row>
    <row r="16" spans="1:26" ht="23.25" customHeight="1">
      <c r="A16" s="213" t="s">
        <v>230</v>
      </c>
      <c r="B16" s="213" t="s">
        <v>231</v>
      </c>
      <c r="C16" s="213" t="s">
        <v>131</v>
      </c>
      <c r="D16" s="214" t="s">
        <v>232</v>
      </c>
      <c r="E16" s="215">
        <v>584.41</v>
      </c>
      <c r="F16" s="215">
        <v>584.41</v>
      </c>
      <c r="G16" s="215">
        <v>388.06</v>
      </c>
      <c r="H16" s="215">
        <v>0</v>
      </c>
      <c r="I16" s="215">
        <v>196.35</v>
      </c>
      <c r="J16" s="215">
        <v>0</v>
      </c>
      <c r="K16" s="215">
        <v>0</v>
      </c>
      <c r="L16" s="215">
        <v>0</v>
      </c>
      <c r="M16" s="215">
        <v>0</v>
      </c>
      <c r="N16" s="215">
        <v>0</v>
      </c>
      <c r="O16" s="215">
        <v>0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215">
        <v>0</v>
      </c>
      <c r="V16" s="215">
        <v>0</v>
      </c>
      <c r="W16" s="215">
        <v>0</v>
      </c>
      <c r="X16" s="215">
        <v>0</v>
      </c>
      <c r="Y16" s="215">
        <v>0</v>
      </c>
      <c r="Z16" s="215">
        <v>0</v>
      </c>
    </row>
    <row r="17" spans="1:26" ht="23.25" customHeight="1">
      <c r="A17" s="213" t="s">
        <v>137</v>
      </c>
      <c r="B17" s="213"/>
      <c r="C17" s="213"/>
      <c r="D17" s="214" t="s">
        <v>233</v>
      </c>
      <c r="E17" s="215">
        <v>19310.04</v>
      </c>
      <c r="F17" s="215">
        <v>11611.14</v>
      </c>
      <c r="G17" s="215">
        <v>8061.11</v>
      </c>
      <c r="H17" s="215">
        <v>0</v>
      </c>
      <c r="I17" s="215">
        <v>3550.03</v>
      </c>
      <c r="J17" s="215">
        <v>0</v>
      </c>
      <c r="K17" s="215">
        <v>0</v>
      </c>
      <c r="L17" s="215">
        <v>0</v>
      </c>
      <c r="M17" s="215">
        <v>7692.66</v>
      </c>
      <c r="N17" s="215">
        <v>3067.84</v>
      </c>
      <c r="O17" s="215">
        <v>0</v>
      </c>
      <c r="P17" s="215">
        <v>4624.82</v>
      </c>
      <c r="Q17" s="215">
        <v>0</v>
      </c>
      <c r="R17" s="215">
        <v>0</v>
      </c>
      <c r="S17" s="215">
        <v>0</v>
      </c>
      <c r="T17" s="215">
        <v>6.24</v>
      </c>
      <c r="U17" s="215">
        <v>2.4</v>
      </c>
      <c r="V17" s="215">
        <v>0</v>
      </c>
      <c r="W17" s="215">
        <v>3.84</v>
      </c>
      <c r="X17" s="215">
        <v>0</v>
      </c>
      <c r="Y17" s="215">
        <v>0</v>
      </c>
      <c r="Z17" s="215">
        <v>0</v>
      </c>
    </row>
    <row r="18" spans="1:26" ht="23.25" customHeight="1">
      <c r="A18" s="213"/>
      <c r="B18" s="213" t="s">
        <v>131</v>
      </c>
      <c r="C18" s="213"/>
      <c r="D18" s="214" t="s">
        <v>234</v>
      </c>
      <c r="E18" s="215">
        <v>1014.54</v>
      </c>
      <c r="F18" s="215">
        <v>1014.54</v>
      </c>
      <c r="G18" s="215">
        <v>677.95</v>
      </c>
      <c r="H18" s="215">
        <v>0</v>
      </c>
      <c r="I18" s="215">
        <v>336.59</v>
      </c>
      <c r="J18" s="215">
        <v>0</v>
      </c>
      <c r="K18" s="215">
        <v>0</v>
      </c>
      <c r="L18" s="215">
        <v>0</v>
      </c>
      <c r="M18" s="215">
        <v>0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215">
        <v>0</v>
      </c>
      <c r="V18" s="215">
        <v>0</v>
      </c>
      <c r="W18" s="215">
        <v>0</v>
      </c>
      <c r="X18" s="215">
        <v>0</v>
      </c>
      <c r="Y18" s="215">
        <v>0</v>
      </c>
      <c r="Z18" s="215">
        <v>0</v>
      </c>
    </row>
    <row r="19" spans="1:26" ht="23.25" customHeight="1">
      <c r="A19" s="213" t="s">
        <v>235</v>
      </c>
      <c r="B19" s="213" t="s">
        <v>236</v>
      </c>
      <c r="C19" s="213" t="s">
        <v>138</v>
      </c>
      <c r="D19" s="214" t="s">
        <v>237</v>
      </c>
      <c r="E19" s="215">
        <v>1014.54</v>
      </c>
      <c r="F19" s="215">
        <v>1014.54</v>
      </c>
      <c r="G19" s="215">
        <v>677.95</v>
      </c>
      <c r="H19" s="215">
        <v>0</v>
      </c>
      <c r="I19" s="215">
        <v>336.59</v>
      </c>
      <c r="J19" s="215">
        <v>0</v>
      </c>
      <c r="K19" s="215">
        <v>0</v>
      </c>
      <c r="L19" s="215">
        <v>0</v>
      </c>
      <c r="M19" s="215">
        <v>0</v>
      </c>
      <c r="N19" s="215">
        <v>0</v>
      </c>
      <c r="O19" s="215">
        <v>0</v>
      </c>
      <c r="P19" s="215">
        <v>0</v>
      </c>
      <c r="Q19" s="215">
        <v>0</v>
      </c>
      <c r="R19" s="215">
        <v>0</v>
      </c>
      <c r="S19" s="215">
        <v>0</v>
      </c>
      <c r="T19" s="215">
        <v>0</v>
      </c>
      <c r="U19" s="215">
        <v>0</v>
      </c>
      <c r="V19" s="215">
        <v>0</v>
      </c>
      <c r="W19" s="215">
        <v>0</v>
      </c>
      <c r="X19" s="215">
        <v>0</v>
      </c>
      <c r="Y19" s="215">
        <v>0</v>
      </c>
      <c r="Z19" s="215">
        <v>0</v>
      </c>
    </row>
    <row r="20" spans="1:26" ht="23.25" customHeight="1">
      <c r="A20" s="213"/>
      <c r="B20" s="213" t="s">
        <v>140</v>
      </c>
      <c r="C20" s="213"/>
      <c r="D20" s="214" t="s">
        <v>238</v>
      </c>
      <c r="E20" s="215">
        <v>18295.5</v>
      </c>
      <c r="F20" s="215">
        <v>10596.6</v>
      </c>
      <c r="G20" s="215">
        <v>7383.16</v>
      </c>
      <c r="H20" s="215">
        <v>0</v>
      </c>
      <c r="I20" s="215">
        <v>3213.44</v>
      </c>
      <c r="J20" s="215">
        <v>0</v>
      </c>
      <c r="K20" s="215">
        <v>0</v>
      </c>
      <c r="L20" s="215">
        <v>0</v>
      </c>
      <c r="M20" s="215">
        <v>7692.66</v>
      </c>
      <c r="N20" s="215">
        <v>3067.84</v>
      </c>
      <c r="O20" s="215">
        <v>0</v>
      </c>
      <c r="P20" s="215">
        <v>4624.82</v>
      </c>
      <c r="Q20" s="215">
        <v>0</v>
      </c>
      <c r="R20" s="215">
        <v>0</v>
      </c>
      <c r="S20" s="215">
        <v>0</v>
      </c>
      <c r="T20" s="215">
        <v>6.24</v>
      </c>
      <c r="U20" s="215">
        <v>2.4</v>
      </c>
      <c r="V20" s="215">
        <v>0</v>
      </c>
      <c r="W20" s="215">
        <v>3.84</v>
      </c>
      <c r="X20" s="215">
        <v>0</v>
      </c>
      <c r="Y20" s="215">
        <v>0</v>
      </c>
      <c r="Z20" s="215">
        <v>0</v>
      </c>
    </row>
    <row r="21" spans="1:26" ht="23.25" customHeight="1">
      <c r="A21" s="213" t="s">
        <v>235</v>
      </c>
      <c r="B21" s="213" t="s">
        <v>239</v>
      </c>
      <c r="C21" s="213" t="s">
        <v>131</v>
      </c>
      <c r="D21" s="214" t="s">
        <v>240</v>
      </c>
      <c r="E21" s="215">
        <v>7842.1</v>
      </c>
      <c r="F21" s="215">
        <v>3213.44</v>
      </c>
      <c r="G21" s="215">
        <v>0</v>
      </c>
      <c r="H21" s="215">
        <v>0</v>
      </c>
      <c r="I21" s="215">
        <v>3213.44</v>
      </c>
      <c r="J21" s="215">
        <v>0</v>
      </c>
      <c r="K21" s="215">
        <v>0</v>
      </c>
      <c r="L21" s="215">
        <v>0</v>
      </c>
      <c r="M21" s="215">
        <v>4624.82</v>
      </c>
      <c r="N21" s="215">
        <v>0</v>
      </c>
      <c r="O21" s="215">
        <v>0</v>
      </c>
      <c r="P21" s="215">
        <v>4624.82</v>
      </c>
      <c r="Q21" s="215">
        <v>0</v>
      </c>
      <c r="R21" s="215">
        <v>0</v>
      </c>
      <c r="S21" s="215">
        <v>0</v>
      </c>
      <c r="T21" s="215">
        <v>3.84</v>
      </c>
      <c r="U21" s="215">
        <v>0</v>
      </c>
      <c r="V21" s="215">
        <v>0</v>
      </c>
      <c r="W21" s="215">
        <v>3.84</v>
      </c>
      <c r="X21" s="215">
        <v>0</v>
      </c>
      <c r="Y21" s="215">
        <v>0</v>
      </c>
      <c r="Z21" s="215">
        <v>0</v>
      </c>
    </row>
    <row r="22" spans="1:26" ht="23.25" customHeight="1">
      <c r="A22" s="213" t="s">
        <v>235</v>
      </c>
      <c r="B22" s="213" t="s">
        <v>239</v>
      </c>
      <c r="C22" s="213" t="s">
        <v>142</v>
      </c>
      <c r="D22" s="214" t="s">
        <v>241</v>
      </c>
      <c r="E22" s="215">
        <v>10453.4</v>
      </c>
      <c r="F22" s="215">
        <v>7383.16</v>
      </c>
      <c r="G22" s="215">
        <v>7383.16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3067.84</v>
      </c>
      <c r="N22" s="215">
        <v>3067.84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2.4</v>
      </c>
      <c r="U22" s="215">
        <v>2.4</v>
      </c>
      <c r="V22" s="215">
        <v>0</v>
      </c>
      <c r="W22" s="215">
        <v>0</v>
      </c>
      <c r="X22" s="215">
        <v>0</v>
      </c>
      <c r="Y22" s="215">
        <v>0</v>
      </c>
      <c r="Z22" s="215">
        <v>0</v>
      </c>
    </row>
  </sheetData>
  <sheetProtection formatCells="0" formatColumns="0" formatRows="0"/>
  <mergeCells count="3">
    <mergeCell ref="A5:C5"/>
    <mergeCell ref="D5:D6"/>
    <mergeCell ref="E5:E6"/>
  </mergeCells>
  <printOptions horizontalCentered="1"/>
  <pageMargins left="0.39" right="0.39" top="0.2" bottom="0.39" header="0" footer="0.2"/>
  <pageSetup cellComments="atEnd" fitToHeight="100" fitToWidth="1" horizontalDpi="600" verticalDpi="600" orientation="landscape" pageOrder="overThenDown" paperSize="9" scale="48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7"/>
  <sheetViews>
    <sheetView showGridLines="0" showZeros="0" workbookViewId="0" topLeftCell="A1">
      <selection activeCell="A1" sqref="A1"/>
    </sheetView>
  </sheetViews>
  <sheetFormatPr defaultColWidth="6.875" defaultRowHeight="13.5"/>
  <cols>
    <col min="1" max="1" width="5.25390625" style="169" customWidth="1"/>
    <col min="2" max="3" width="4.75390625" style="169" customWidth="1"/>
    <col min="4" max="4" width="32.875" style="170" customWidth="1"/>
    <col min="5" max="5" width="12.00390625" style="171" customWidth="1"/>
    <col min="6" max="26" width="11.25390625" style="171" customWidth="1"/>
    <col min="27" max="16384" width="6.875" style="171" customWidth="1"/>
  </cols>
  <sheetData>
    <row r="1" ht="18.75" customHeight="1">
      <c r="Z1" s="33" t="s">
        <v>253</v>
      </c>
    </row>
    <row r="2" spans="1:26" ht="16.5" customHeight="1">
      <c r="A2" s="172" t="s">
        <v>254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1:26" ht="17.25" customHeight="1">
      <c r="A3" s="173"/>
      <c r="B3" s="174"/>
      <c r="C3" s="174"/>
      <c r="D3" s="175"/>
      <c r="E3" s="176"/>
      <c r="F3" s="176"/>
      <c r="G3" s="176"/>
      <c r="H3" s="176"/>
      <c r="I3" s="176"/>
      <c r="J3" s="176"/>
      <c r="K3" s="176"/>
      <c r="Z3" s="199" t="s">
        <v>9</v>
      </c>
    </row>
    <row r="4" spans="1:26" ht="21" customHeight="1">
      <c r="A4" s="177" t="s">
        <v>121</v>
      </c>
      <c r="B4" s="177"/>
      <c r="C4" s="177"/>
      <c r="D4" s="178" t="s">
        <v>122</v>
      </c>
      <c r="E4" s="179" t="s">
        <v>175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3"/>
      <c r="V4" s="196"/>
      <c r="W4" s="196"/>
      <c r="X4" s="196"/>
      <c r="Y4" s="196"/>
      <c r="Z4" s="196"/>
    </row>
    <row r="5" spans="1:26" ht="21" customHeight="1">
      <c r="A5" s="178" t="s">
        <v>125</v>
      </c>
      <c r="B5" s="178" t="s">
        <v>126</v>
      </c>
      <c r="C5" s="178" t="s">
        <v>127</v>
      </c>
      <c r="D5" s="178"/>
      <c r="E5" s="181" t="s">
        <v>100</v>
      </c>
      <c r="F5" s="182" t="s">
        <v>255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1" t="s">
        <v>256</v>
      </c>
      <c r="R5" s="181" t="s">
        <v>257</v>
      </c>
      <c r="S5" s="197" t="s">
        <v>258</v>
      </c>
      <c r="T5" s="181" t="s">
        <v>259</v>
      </c>
      <c r="U5" s="181" t="s">
        <v>260</v>
      </c>
      <c r="V5" s="197" t="s">
        <v>261</v>
      </c>
      <c r="W5" s="181" t="s">
        <v>262</v>
      </c>
      <c r="X5" s="197" t="s">
        <v>263</v>
      </c>
      <c r="Y5" s="197" t="s">
        <v>264</v>
      </c>
      <c r="Z5" s="197" t="s">
        <v>265</v>
      </c>
    </row>
    <row r="6" spans="1:26" ht="24.75" customHeight="1">
      <c r="A6" s="178"/>
      <c r="B6" s="178"/>
      <c r="C6" s="178"/>
      <c r="D6" s="178"/>
      <c r="E6" s="181"/>
      <c r="F6" s="184" t="s">
        <v>205</v>
      </c>
      <c r="G6" s="184" t="s">
        <v>266</v>
      </c>
      <c r="H6" s="184" t="s">
        <v>267</v>
      </c>
      <c r="I6" s="184" t="s">
        <v>268</v>
      </c>
      <c r="J6" s="184" t="s">
        <v>269</v>
      </c>
      <c r="K6" s="184" t="s">
        <v>270</v>
      </c>
      <c r="L6" s="195" t="s">
        <v>271</v>
      </c>
      <c r="M6" s="184" t="s">
        <v>272</v>
      </c>
      <c r="N6" s="184" t="s">
        <v>273</v>
      </c>
      <c r="O6" s="184" t="s">
        <v>274</v>
      </c>
      <c r="P6" s="184" t="s">
        <v>275</v>
      </c>
      <c r="Q6" s="181"/>
      <c r="R6" s="181"/>
      <c r="S6" s="198"/>
      <c r="T6" s="181"/>
      <c r="U6" s="181"/>
      <c r="V6" s="198"/>
      <c r="W6" s="181"/>
      <c r="X6" s="198"/>
      <c r="Y6" s="198"/>
      <c r="Z6" s="198"/>
    </row>
    <row r="7" spans="1:232" ht="21" customHeight="1">
      <c r="A7" s="185" t="s">
        <v>117</v>
      </c>
      <c r="B7" s="185" t="s">
        <v>117</v>
      </c>
      <c r="C7" s="185" t="s">
        <v>117</v>
      </c>
      <c r="D7" s="185" t="s">
        <v>117</v>
      </c>
      <c r="E7" s="186" t="s">
        <v>128</v>
      </c>
      <c r="F7" s="186" t="s">
        <v>153</v>
      </c>
      <c r="G7" s="186" t="s">
        <v>154</v>
      </c>
      <c r="H7" s="186" t="s">
        <v>155</v>
      </c>
      <c r="I7" s="186" t="s">
        <v>156</v>
      </c>
      <c r="J7" s="186" t="s">
        <v>212</v>
      </c>
      <c r="K7" s="186" t="s">
        <v>213</v>
      </c>
      <c r="L7" s="186" t="s">
        <v>214</v>
      </c>
      <c r="M7" s="186" t="s">
        <v>215</v>
      </c>
      <c r="N7" s="186" t="s">
        <v>216</v>
      </c>
      <c r="O7" s="186" t="s">
        <v>135</v>
      </c>
      <c r="P7" s="186" t="s">
        <v>217</v>
      </c>
      <c r="Q7" s="186" t="s">
        <v>218</v>
      </c>
      <c r="R7" s="186" t="s">
        <v>219</v>
      </c>
      <c r="S7" s="186" t="s">
        <v>220</v>
      </c>
      <c r="T7" s="186" t="s">
        <v>221</v>
      </c>
      <c r="U7" s="186" t="s">
        <v>276</v>
      </c>
      <c r="V7" s="186" t="s">
        <v>277</v>
      </c>
      <c r="W7" s="186" t="s">
        <v>278</v>
      </c>
      <c r="X7" s="186" t="s">
        <v>279</v>
      </c>
      <c r="Y7" s="186" t="s">
        <v>280</v>
      </c>
      <c r="Z7" s="186" t="s">
        <v>281</v>
      </c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  <c r="HW7" s="200"/>
      <c r="HX7" s="200"/>
    </row>
    <row r="8" spans="1:28" s="168" customFormat="1" ht="21" customHeight="1">
      <c r="A8" s="187"/>
      <c r="B8" s="187"/>
      <c r="C8" s="187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201"/>
      <c r="AB8" s="201"/>
    </row>
    <row r="9" spans="1:26" ht="21" customHeight="1">
      <c r="A9" s="187"/>
      <c r="B9" s="187"/>
      <c r="C9" s="187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</row>
    <row r="10" spans="1:26" ht="12" customHeight="1">
      <c r="A10" s="190"/>
      <c r="B10" s="190"/>
      <c r="C10" s="190"/>
      <c r="D10" s="190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</row>
    <row r="11" spans="1:26" ht="12" customHeight="1">
      <c r="A11" s="190"/>
      <c r="B11" s="190"/>
      <c r="C11" s="190"/>
      <c r="D11" s="190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</row>
    <row r="12" spans="1:26" ht="12" customHeight="1">
      <c r="A12" s="190"/>
      <c r="B12" s="190"/>
      <c r="C12" s="190"/>
      <c r="D12" s="190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2"/>
      <c r="W12" s="192"/>
      <c r="X12" s="192"/>
      <c r="Y12" s="191"/>
      <c r="Z12" s="191"/>
    </row>
    <row r="13" spans="1:26" ht="12" customHeight="1">
      <c r="A13" s="190"/>
      <c r="B13" s="190"/>
      <c r="C13" s="190"/>
      <c r="D13" s="190"/>
      <c r="E13" s="191"/>
      <c r="F13" s="191"/>
      <c r="G13" s="191"/>
      <c r="H13" s="191"/>
      <c r="I13" s="191"/>
      <c r="J13" s="191"/>
      <c r="K13" s="192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2"/>
      <c r="W13" s="192"/>
      <c r="X13" s="192"/>
      <c r="Y13" s="191"/>
      <c r="Z13" s="191"/>
    </row>
    <row r="14" spans="1:26" ht="12" customHeight="1">
      <c r="A14" s="190"/>
      <c r="B14" s="190"/>
      <c r="C14" s="190"/>
      <c r="D14" s="190"/>
      <c r="E14" s="191"/>
      <c r="F14" s="191"/>
      <c r="G14" s="191"/>
      <c r="H14" s="191"/>
      <c r="I14" s="191"/>
      <c r="J14" s="191"/>
      <c r="K14" s="192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2"/>
      <c r="W14" s="192"/>
      <c r="X14" s="192"/>
      <c r="Y14" s="191"/>
      <c r="Z14" s="191"/>
    </row>
    <row r="15" spans="1:26" ht="12" customHeight="1">
      <c r="A15" s="190"/>
      <c r="B15" s="190"/>
      <c r="C15" s="190"/>
      <c r="D15" s="190"/>
      <c r="E15" s="191"/>
      <c r="F15" s="191"/>
      <c r="G15" s="191"/>
      <c r="H15" s="191"/>
      <c r="I15" s="191"/>
      <c r="J15" s="191"/>
      <c r="K15" s="192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2"/>
      <c r="W15" s="192"/>
      <c r="X15" s="192"/>
      <c r="Y15" s="191"/>
      <c r="Z15" s="191"/>
    </row>
    <row r="16" spans="1:26" ht="12" customHeight="1">
      <c r="A16" s="190"/>
      <c r="B16" s="190"/>
      <c r="C16" s="190"/>
      <c r="D16" s="190"/>
      <c r="E16" s="191"/>
      <c r="F16" s="192"/>
      <c r="G16" s="191"/>
      <c r="H16" s="191"/>
      <c r="I16" s="191"/>
      <c r="J16" s="191"/>
      <c r="K16" s="192"/>
      <c r="L16" s="191"/>
      <c r="M16" s="191"/>
      <c r="N16" s="191"/>
      <c r="O16" s="191"/>
      <c r="P16" s="191"/>
      <c r="Q16" s="191"/>
      <c r="R16" s="192"/>
      <c r="S16" s="192"/>
      <c r="T16" s="191"/>
      <c r="U16" s="191"/>
      <c r="V16" s="191"/>
      <c r="W16" s="191"/>
      <c r="X16" s="191"/>
      <c r="Y16" s="191"/>
      <c r="Z16" s="191"/>
    </row>
    <row r="17" spans="1:232" ht="12" customHeight="1">
      <c r="A17" s="190"/>
      <c r="B17" s="190"/>
      <c r="C17" s="190"/>
      <c r="D17" s="190"/>
      <c r="E17" s="191"/>
      <c r="F17" s="192"/>
      <c r="G17" s="191"/>
      <c r="H17" s="191"/>
      <c r="I17" s="191"/>
      <c r="J17" s="191"/>
      <c r="K17" s="192"/>
      <c r="L17" s="191"/>
      <c r="M17" s="191"/>
      <c r="N17" s="191"/>
      <c r="O17" s="191"/>
      <c r="P17" s="191"/>
      <c r="Q17" s="191"/>
      <c r="R17" s="192"/>
      <c r="S17" s="192"/>
      <c r="T17" s="191"/>
      <c r="U17" s="192"/>
      <c r="V17" s="191"/>
      <c r="W17" s="191"/>
      <c r="X17" s="191"/>
      <c r="Y17" s="191"/>
      <c r="Z17" s="191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</row>
    <row r="18" spans="1:232" ht="12" customHeight="1">
      <c r="A18" s="190"/>
      <c r="B18" s="190"/>
      <c r="C18" s="190"/>
      <c r="D18" s="190"/>
      <c r="E18" s="191"/>
      <c r="F18" s="192"/>
      <c r="G18" s="191"/>
      <c r="H18" s="191"/>
      <c r="I18" s="191"/>
      <c r="J18" s="191"/>
      <c r="K18" s="192"/>
      <c r="L18" s="191"/>
      <c r="M18" s="191"/>
      <c r="N18" s="191"/>
      <c r="O18" s="191"/>
      <c r="P18" s="191"/>
      <c r="Q18" s="191"/>
      <c r="R18" s="192"/>
      <c r="S18" s="192"/>
      <c r="T18" s="191"/>
      <c r="U18" s="192"/>
      <c r="V18" s="191"/>
      <c r="W18" s="191"/>
      <c r="X18" s="191"/>
      <c r="Y18" s="191"/>
      <c r="Z18" s="191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</row>
    <row r="19" spans="1:232" ht="12" customHeight="1">
      <c r="A19" s="190"/>
      <c r="B19" s="190"/>
      <c r="C19" s="190"/>
      <c r="D19" s="190"/>
      <c r="E19" s="191"/>
      <c r="F19" s="192"/>
      <c r="G19" s="192"/>
      <c r="H19" s="191"/>
      <c r="I19" s="191"/>
      <c r="J19" s="192"/>
      <c r="K19" s="192"/>
      <c r="L19" s="192"/>
      <c r="M19" s="192"/>
      <c r="N19" s="192"/>
      <c r="O19" s="192"/>
      <c r="P19" s="192"/>
      <c r="Q19" s="191"/>
      <c r="R19" s="192"/>
      <c r="S19" s="192"/>
      <c r="T19" s="191"/>
      <c r="U19" s="192"/>
      <c r="V19" s="192"/>
      <c r="W19" s="192"/>
      <c r="X19" s="192"/>
      <c r="Y19" s="192"/>
      <c r="Z19" s="192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</row>
    <row r="20" spans="1:232" ht="12" customHeight="1">
      <c r="A20" s="190"/>
      <c r="B20" s="190"/>
      <c r="C20" s="190"/>
      <c r="D20" s="190"/>
      <c r="E20" s="191"/>
      <c r="F20" s="192"/>
      <c r="G20" s="192"/>
      <c r="H20" s="191"/>
      <c r="I20" s="191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</row>
    <row r="21" spans="5:232" ht="12" customHeight="1">
      <c r="E21" s="193"/>
      <c r="M21" s="193"/>
      <c r="N21" s="193"/>
      <c r="O21" s="193"/>
      <c r="P21" s="193"/>
      <c r="U21" s="193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</row>
    <row r="22" spans="5:232" ht="12" customHeight="1">
      <c r="E22" s="193"/>
      <c r="M22" s="193"/>
      <c r="N22" s="193"/>
      <c r="O22" s="193"/>
      <c r="P22" s="193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</row>
    <row r="23" spans="5:232" ht="12" customHeight="1">
      <c r="E23" s="193"/>
      <c r="M23" s="193"/>
      <c r="N23" s="193"/>
      <c r="O23" s="193"/>
      <c r="P23" s="19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</row>
    <row r="24" spans="5:232" ht="12" customHeight="1">
      <c r="E24" s="193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</row>
    <row r="25" spans="5:232" ht="12" customHeight="1">
      <c r="E25" s="193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</row>
    <row r="26" spans="5:232" ht="12" customHeight="1">
      <c r="E26" s="193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</row>
    <row r="27" spans="5:232" ht="12" customHeight="1">
      <c r="E27" s="193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</row>
  </sheetData>
  <sheetProtection formatCells="0" formatColumns="0" formatRows="0"/>
  <mergeCells count="15">
    <mergeCell ref="A5:A6"/>
    <mergeCell ref="B5:B6"/>
    <mergeCell ref="C5:C6"/>
    <mergeCell ref="D4:D6"/>
    <mergeCell ref="E5:E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 horizontalCentered="1"/>
  <pageMargins left="0.39" right="0.39" top="0.2" bottom="0.39" header="0" footer="0.2"/>
  <pageSetup cellComments="atEnd" fitToHeight="100" fitToWidth="1" horizontalDpi="600" verticalDpi="600" orientation="landscape" pageOrder="overThenDown" paperSize="9" scale="41"/>
  <headerFooter scaleWithDoc="0"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GridLines="0" showZeros="0" workbookViewId="0" topLeftCell="A1">
      <selection activeCell="A1" sqref="A1"/>
    </sheetView>
  </sheetViews>
  <sheetFormatPr defaultColWidth="6.875" defaultRowHeight="19.5" customHeight="1"/>
  <cols>
    <col min="1" max="3" width="4.00390625" style="130" customWidth="1"/>
    <col min="4" max="4" width="29.625" style="131" customWidth="1"/>
    <col min="5" max="5" width="21.00390625" style="131" customWidth="1"/>
    <col min="6" max="6" width="38.625" style="132" customWidth="1"/>
    <col min="7" max="7" width="14.75390625" style="132" customWidth="1"/>
    <col min="8" max="16" width="12.125" style="133" customWidth="1"/>
    <col min="17" max="16384" width="6.875" style="134" customWidth="1"/>
  </cols>
  <sheetData>
    <row r="1" ht="19.5" customHeight="1">
      <c r="P1" s="33" t="s">
        <v>282</v>
      </c>
    </row>
    <row r="2" spans="1:16" ht="22.5" customHeight="1">
      <c r="A2" s="135" t="s">
        <v>283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s="127" customFormat="1" ht="19.5" customHeight="1">
      <c r="A3" s="137"/>
      <c r="B3" s="138"/>
      <c r="C3" s="138"/>
      <c r="D3" s="139"/>
      <c r="E3" s="139"/>
      <c r="F3" s="140"/>
      <c r="G3" s="140"/>
      <c r="H3" s="141"/>
      <c r="I3" s="158"/>
      <c r="J3" s="158"/>
      <c r="K3" s="141"/>
      <c r="L3" s="141"/>
      <c r="M3" s="141"/>
      <c r="N3" s="141"/>
      <c r="O3" s="141"/>
      <c r="P3" s="159" t="s">
        <v>9</v>
      </c>
    </row>
    <row r="4" spans="1:16" s="128" customFormat="1" ht="18.75" customHeight="1">
      <c r="A4" s="142" t="s">
        <v>121</v>
      </c>
      <c r="B4" s="142"/>
      <c r="C4" s="143"/>
      <c r="D4" s="143" t="s">
        <v>122</v>
      </c>
      <c r="E4" s="143" t="s">
        <v>284</v>
      </c>
      <c r="F4" s="144" t="s">
        <v>285</v>
      </c>
      <c r="G4" s="144" t="s">
        <v>100</v>
      </c>
      <c r="H4" s="145" t="s">
        <v>101</v>
      </c>
      <c r="I4" s="160" t="s">
        <v>286</v>
      </c>
      <c r="J4" s="160"/>
      <c r="K4" s="160"/>
      <c r="L4" s="160"/>
      <c r="M4" s="160"/>
      <c r="N4" s="160"/>
      <c r="O4" s="160"/>
      <c r="P4" s="161" t="s">
        <v>287</v>
      </c>
    </row>
    <row r="5" spans="1:16" s="128" customFormat="1" ht="33.75" customHeight="1">
      <c r="A5" s="146" t="s">
        <v>125</v>
      </c>
      <c r="B5" s="147" t="s">
        <v>126</v>
      </c>
      <c r="C5" s="148" t="s">
        <v>127</v>
      </c>
      <c r="D5" s="143"/>
      <c r="E5" s="143"/>
      <c r="F5" s="144"/>
      <c r="G5" s="144"/>
      <c r="H5" s="149"/>
      <c r="I5" s="162" t="s">
        <v>205</v>
      </c>
      <c r="J5" s="162" t="s">
        <v>102</v>
      </c>
      <c r="K5" s="162" t="s">
        <v>103</v>
      </c>
      <c r="L5" s="162" t="s">
        <v>104</v>
      </c>
      <c r="M5" s="162" t="s">
        <v>105</v>
      </c>
      <c r="N5" s="162" t="s">
        <v>106</v>
      </c>
      <c r="O5" s="162" t="s">
        <v>107</v>
      </c>
      <c r="P5" s="163"/>
    </row>
    <row r="6" spans="1:16" ht="19.5" customHeight="1">
      <c r="A6" s="150" t="s">
        <v>117</v>
      </c>
      <c r="B6" s="150" t="s">
        <v>117</v>
      </c>
      <c r="C6" s="150" t="s">
        <v>117</v>
      </c>
      <c r="D6" s="150" t="s">
        <v>117</v>
      </c>
      <c r="E6" s="150" t="s">
        <v>117</v>
      </c>
      <c r="F6" s="151" t="s">
        <v>117</v>
      </c>
      <c r="G6" s="151" t="s">
        <v>128</v>
      </c>
      <c r="H6" s="151" t="s">
        <v>153</v>
      </c>
      <c r="I6" s="151" t="s">
        <v>154</v>
      </c>
      <c r="J6" s="151" t="s">
        <v>155</v>
      </c>
      <c r="K6" s="164" t="s">
        <v>156</v>
      </c>
      <c r="L6" s="164" t="s">
        <v>212</v>
      </c>
      <c r="M6" s="164" t="s">
        <v>213</v>
      </c>
      <c r="N6" s="164" t="s">
        <v>214</v>
      </c>
      <c r="O6" s="164" t="s">
        <v>215</v>
      </c>
      <c r="P6" s="164" t="s">
        <v>216</v>
      </c>
    </row>
    <row r="7" spans="1:16" s="129" customFormat="1" ht="23.25" customHeight="1">
      <c r="A7" s="152"/>
      <c r="B7" s="152"/>
      <c r="C7" s="153"/>
      <c r="D7" s="154" t="s">
        <v>100</v>
      </c>
      <c r="E7" s="155"/>
      <c r="F7" s="156"/>
      <c r="G7" s="157">
        <v>1644</v>
      </c>
      <c r="H7" s="157">
        <v>0</v>
      </c>
      <c r="I7" s="165">
        <v>1644</v>
      </c>
      <c r="J7" s="157">
        <v>0</v>
      </c>
      <c r="K7" s="157">
        <v>0</v>
      </c>
      <c r="L7" s="166">
        <v>0</v>
      </c>
      <c r="M7" s="157">
        <v>1644</v>
      </c>
      <c r="N7" s="166">
        <v>0</v>
      </c>
      <c r="O7" s="166">
        <v>0</v>
      </c>
      <c r="P7" s="167">
        <v>0</v>
      </c>
    </row>
    <row r="8" spans="1:17" ht="23.25" customHeight="1">
      <c r="A8" s="152"/>
      <c r="B8" s="152"/>
      <c r="C8" s="153"/>
      <c r="D8" s="154" t="s">
        <v>118</v>
      </c>
      <c r="E8" s="155"/>
      <c r="F8" s="156"/>
      <c r="G8" s="157">
        <v>1644</v>
      </c>
      <c r="H8" s="157">
        <v>0</v>
      </c>
      <c r="I8" s="165">
        <v>1644</v>
      </c>
      <c r="J8" s="157">
        <v>0</v>
      </c>
      <c r="K8" s="157">
        <v>0</v>
      </c>
      <c r="L8" s="166">
        <v>0</v>
      </c>
      <c r="M8" s="157">
        <v>1644</v>
      </c>
      <c r="N8" s="166">
        <v>0</v>
      </c>
      <c r="O8" s="166">
        <v>0</v>
      </c>
      <c r="P8" s="167">
        <v>0</v>
      </c>
      <c r="Q8" s="129"/>
    </row>
    <row r="9" spans="1:17" ht="23.25" customHeight="1">
      <c r="A9" s="152" t="s">
        <v>137</v>
      </c>
      <c r="B9" s="152" t="s">
        <v>140</v>
      </c>
      <c r="C9" s="153" t="s">
        <v>131</v>
      </c>
      <c r="D9" s="154" t="s">
        <v>141</v>
      </c>
      <c r="E9" s="155" t="s">
        <v>288</v>
      </c>
      <c r="F9" s="156" t="s">
        <v>289</v>
      </c>
      <c r="G9" s="157">
        <v>346.9</v>
      </c>
      <c r="H9" s="157">
        <v>0</v>
      </c>
      <c r="I9" s="165">
        <v>346.9</v>
      </c>
      <c r="J9" s="157">
        <v>0</v>
      </c>
      <c r="K9" s="157">
        <v>0</v>
      </c>
      <c r="L9" s="166">
        <v>0</v>
      </c>
      <c r="M9" s="157">
        <v>346.9</v>
      </c>
      <c r="N9" s="166">
        <v>0</v>
      </c>
      <c r="O9" s="166">
        <v>0</v>
      </c>
      <c r="P9" s="167">
        <v>0</v>
      </c>
      <c r="Q9" s="129"/>
    </row>
    <row r="10" spans="1:23" ht="23.25" customHeight="1">
      <c r="A10" s="152" t="s">
        <v>137</v>
      </c>
      <c r="B10" s="152" t="s">
        <v>140</v>
      </c>
      <c r="C10" s="153" t="s">
        <v>131</v>
      </c>
      <c r="D10" s="154" t="s">
        <v>141</v>
      </c>
      <c r="E10" s="155" t="s">
        <v>290</v>
      </c>
      <c r="F10" s="156" t="s">
        <v>291</v>
      </c>
      <c r="G10" s="157">
        <v>610.1</v>
      </c>
      <c r="H10" s="157">
        <v>0</v>
      </c>
      <c r="I10" s="165">
        <v>610.1</v>
      </c>
      <c r="J10" s="157">
        <v>0</v>
      </c>
      <c r="K10" s="157">
        <v>0</v>
      </c>
      <c r="L10" s="166">
        <v>0</v>
      </c>
      <c r="M10" s="157">
        <v>610.1</v>
      </c>
      <c r="N10" s="166">
        <v>0</v>
      </c>
      <c r="O10" s="166">
        <v>0</v>
      </c>
      <c r="P10" s="167">
        <v>0</v>
      </c>
      <c r="Q10" s="129"/>
      <c r="W10" s="129"/>
    </row>
    <row r="11" spans="1:17" ht="23.25" customHeight="1">
      <c r="A11" s="152" t="s">
        <v>137</v>
      </c>
      <c r="B11" s="152" t="s">
        <v>140</v>
      </c>
      <c r="C11" s="153" t="s">
        <v>131</v>
      </c>
      <c r="D11" s="154" t="s">
        <v>141</v>
      </c>
      <c r="E11" s="155" t="s">
        <v>292</v>
      </c>
      <c r="F11" s="156" t="s">
        <v>293</v>
      </c>
      <c r="G11" s="157">
        <v>156</v>
      </c>
      <c r="H11" s="157">
        <v>0</v>
      </c>
      <c r="I11" s="165">
        <v>156</v>
      </c>
      <c r="J11" s="157">
        <v>0</v>
      </c>
      <c r="K11" s="157">
        <v>0</v>
      </c>
      <c r="L11" s="166">
        <v>0</v>
      </c>
      <c r="M11" s="157">
        <v>156</v>
      </c>
      <c r="N11" s="166">
        <v>0</v>
      </c>
      <c r="O11" s="166">
        <v>0</v>
      </c>
      <c r="P11" s="167">
        <v>0</v>
      </c>
      <c r="Q11" s="129"/>
    </row>
    <row r="12" spans="1:16" ht="23.25" customHeight="1">
      <c r="A12" s="152" t="s">
        <v>137</v>
      </c>
      <c r="B12" s="152" t="s">
        <v>140</v>
      </c>
      <c r="C12" s="153" t="s">
        <v>131</v>
      </c>
      <c r="D12" s="154" t="s">
        <v>141</v>
      </c>
      <c r="E12" s="155" t="s">
        <v>294</v>
      </c>
      <c r="F12" s="156" t="s">
        <v>295</v>
      </c>
      <c r="G12" s="157">
        <v>150</v>
      </c>
      <c r="H12" s="157">
        <v>0</v>
      </c>
      <c r="I12" s="165">
        <v>150</v>
      </c>
      <c r="J12" s="157">
        <v>0</v>
      </c>
      <c r="K12" s="157">
        <v>0</v>
      </c>
      <c r="L12" s="166">
        <v>0</v>
      </c>
      <c r="M12" s="157">
        <v>150</v>
      </c>
      <c r="N12" s="166">
        <v>0</v>
      </c>
      <c r="O12" s="166">
        <v>0</v>
      </c>
      <c r="P12" s="167">
        <v>0</v>
      </c>
    </row>
    <row r="13" spans="1:16" ht="23.25" customHeight="1">
      <c r="A13" s="152" t="s">
        <v>137</v>
      </c>
      <c r="B13" s="152" t="s">
        <v>140</v>
      </c>
      <c r="C13" s="153" t="s">
        <v>131</v>
      </c>
      <c r="D13" s="154" t="s">
        <v>141</v>
      </c>
      <c r="E13" s="155" t="s">
        <v>296</v>
      </c>
      <c r="F13" s="156" t="s">
        <v>297</v>
      </c>
      <c r="G13" s="157">
        <v>240</v>
      </c>
      <c r="H13" s="157">
        <v>0</v>
      </c>
      <c r="I13" s="165">
        <v>240</v>
      </c>
      <c r="J13" s="157">
        <v>0</v>
      </c>
      <c r="K13" s="157">
        <v>0</v>
      </c>
      <c r="L13" s="166">
        <v>0</v>
      </c>
      <c r="M13" s="157">
        <v>240</v>
      </c>
      <c r="N13" s="166">
        <v>0</v>
      </c>
      <c r="O13" s="166">
        <v>0</v>
      </c>
      <c r="P13" s="167">
        <v>0</v>
      </c>
    </row>
    <row r="14" spans="1:16" ht="23.25" customHeight="1">
      <c r="A14" s="152" t="s">
        <v>137</v>
      </c>
      <c r="B14" s="152" t="s">
        <v>140</v>
      </c>
      <c r="C14" s="153" t="s">
        <v>131</v>
      </c>
      <c r="D14" s="154" t="s">
        <v>141</v>
      </c>
      <c r="E14" s="155" t="s">
        <v>298</v>
      </c>
      <c r="F14" s="156" t="s">
        <v>299</v>
      </c>
      <c r="G14" s="157">
        <v>141</v>
      </c>
      <c r="H14" s="157">
        <v>0</v>
      </c>
      <c r="I14" s="165">
        <v>141</v>
      </c>
      <c r="J14" s="157">
        <v>0</v>
      </c>
      <c r="K14" s="157">
        <v>0</v>
      </c>
      <c r="L14" s="166">
        <v>0</v>
      </c>
      <c r="M14" s="157">
        <v>141</v>
      </c>
      <c r="N14" s="166">
        <v>0</v>
      </c>
      <c r="O14" s="166">
        <v>0</v>
      </c>
      <c r="P14" s="167">
        <v>0</v>
      </c>
    </row>
    <row r="15" spans="1:16" ht="19.5" customHeight="1">
      <c r="A15" s="134"/>
      <c r="B15" s="134"/>
      <c r="C15" s="134"/>
      <c r="D15" s="129"/>
      <c r="F15" s="134"/>
      <c r="H15" s="134"/>
      <c r="I15" s="134"/>
      <c r="J15" s="134"/>
      <c r="K15" s="134"/>
      <c r="L15" s="134"/>
      <c r="M15" s="134"/>
      <c r="N15" s="134"/>
      <c r="O15" s="134"/>
      <c r="P15" s="134"/>
    </row>
    <row r="16" spans="1:16" ht="19.5" customHeight="1">
      <c r="A16" s="134"/>
      <c r="B16" s="134"/>
      <c r="C16" s="134"/>
      <c r="D16" s="129"/>
      <c r="F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ht="19.5" customHeight="1">
      <c r="A17" s="134"/>
      <c r="B17" s="134"/>
      <c r="C17" s="134"/>
      <c r="D17" s="134"/>
      <c r="F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ht="19.5" customHeight="1">
      <c r="A18" s="134"/>
      <c r="B18" s="134"/>
      <c r="C18" s="134"/>
      <c r="D18" s="134"/>
      <c r="F18" s="134"/>
      <c r="H18" s="134"/>
      <c r="I18" s="134"/>
      <c r="J18" s="134"/>
      <c r="K18" s="134"/>
      <c r="L18" s="134"/>
      <c r="M18" s="134"/>
      <c r="N18" s="134"/>
      <c r="O18" s="134"/>
      <c r="P18" s="134"/>
    </row>
    <row r="19" spans="1:16" ht="19.5" customHeight="1">
      <c r="A19" s="134"/>
      <c r="B19" s="134"/>
      <c r="C19" s="134"/>
      <c r="D19" s="134"/>
      <c r="F19" s="134"/>
      <c r="H19" s="134"/>
      <c r="I19" s="134"/>
      <c r="J19" s="134"/>
      <c r="K19" s="134"/>
      <c r="L19" s="134"/>
      <c r="M19" s="134"/>
      <c r="N19" s="134"/>
      <c r="O19" s="134"/>
      <c r="P19" s="134"/>
    </row>
    <row r="20" spans="1:16" ht="19.5" customHeight="1">
      <c r="A20" s="134"/>
      <c r="B20" s="134"/>
      <c r="C20" s="134"/>
      <c r="D20" s="134"/>
      <c r="F20" s="134"/>
      <c r="H20" s="134"/>
      <c r="I20" s="134"/>
      <c r="J20" s="134"/>
      <c r="K20" s="134"/>
      <c r="L20" s="134"/>
      <c r="M20" s="134"/>
      <c r="N20" s="134"/>
      <c r="O20" s="134"/>
      <c r="P20" s="134"/>
    </row>
    <row r="21" spans="1:16" ht="19.5" customHeight="1">
      <c r="A21" s="134"/>
      <c r="B21" s="134"/>
      <c r="C21" s="134"/>
      <c r="D21" s="134"/>
      <c r="F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6" ht="19.5" customHeight="1">
      <c r="A22" s="134"/>
      <c r="B22" s="134"/>
      <c r="C22" s="134"/>
      <c r="D22" s="134"/>
      <c r="F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6" ht="19.5" customHeight="1">
      <c r="A23" s="134"/>
      <c r="B23" s="134"/>
      <c r="C23" s="134"/>
      <c r="D23" s="134"/>
      <c r="F23" s="134"/>
      <c r="H23" s="134"/>
      <c r="I23" s="134"/>
      <c r="J23" s="134"/>
      <c r="K23" s="134"/>
      <c r="L23" s="134"/>
      <c r="M23" s="134"/>
      <c r="N23" s="134"/>
      <c r="O23" s="134"/>
      <c r="P23" s="134"/>
    </row>
    <row r="24" spans="1:16" ht="19.5" customHeight="1">
      <c r="A24" s="134"/>
      <c r="B24" s="134"/>
      <c r="C24" s="134"/>
      <c r="D24" s="134"/>
      <c r="F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6" ht="19.5" customHeight="1">
      <c r="A25" s="134"/>
      <c r="B25" s="134"/>
      <c r="C25" s="134"/>
      <c r="D25" s="134"/>
      <c r="F25" s="134"/>
      <c r="H25" s="134"/>
      <c r="I25" s="134"/>
      <c r="J25" s="134"/>
      <c r="K25" s="134"/>
      <c r="L25" s="134"/>
      <c r="M25" s="134"/>
      <c r="N25" s="134"/>
      <c r="O25" s="134"/>
      <c r="P25" s="134"/>
    </row>
    <row r="26" spans="1:16" ht="19.5" customHeight="1">
      <c r="A26" s="134"/>
      <c r="B26" s="134"/>
      <c r="C26" s="134"/>
      <c r="D26" s="134"/>
      <c r="F26" s="134"/>
      <c r="H26" s="134"/>
      <c r="I26" s="134"/>
      <c r="J26" s="134"/>
      <c r="K26" s="134"/>
      <c r="L26" s="134"/>
      <c r="M26" s="134"/>
      <c r="N26" s="134"/>
      <c r="O26" s="134"/>
      <c r="P26" s="134"/>
    </row>
    <row r="27" spans="1:16" ht="19.5" customHeight="1">
      <c r="A27" s="134"/>
      <c r="B27" s="134"/>
      <c r="C27" s="134"/>
      <c r="D27" s="134"/>
      <c r="F27" s="134"/>
      <c r="H27" s="134"/>
      <c r="I27" s="134"/>
      <c r="J27" s="134"/>
      <c r="K27" s="134"/>
      <c r="L27" s="134"/>
      <c r="M27" s="134"/>
      <c r="N27" s="134"/>
      <c r="O27" s="134"/>
      <c r="P27" s="134"/>
    </row>
    <row r="28" spans="1:16" ht="19.5" customHeight="1">
      <c r="A28" s="134"/>
      <c r="B28" s="134"/>
      <c r="C28" s="134"/>
      <c r="D28" s="134"/>
      <c r="F28" s="134"/>
      <c r="H28" s="134"/>
      <c r="I28" s="134"/>
      <c r="J28" s="134"/>
      <c r="K28" s="134"/>
      <c r="L28" s="134"/>
      <c r="M28" s="134"/>
      <c r="N28" s="134"/>
      <c r="O28" s="134"/>
      <c r="P28" s="134"/>
    </row>
    <row r="29" spans="1:16" ht="19.5" customHeight="1">
      <c r="A29" s="134"/>
      <c r="B29" s="134"/>
      <c r="C29" s="134"/>
      <c r="D29" s="134"/>
      <c r="F29" s="134"/>
      <c r="H29" s="134"/>
      <c r="I29" s="134"/>
      <c r="J29" s="134"/>
      <c r="K29" s="134"/>
      <c r="L29" s="134"/>
      <c r="M29" s="134"/>
      <c r="N29" s="134"/>
      <c r="O29" s="134"/>
      <c r="P29" s="134"/>
    </row>
    <row r="30" spans="1:16" ht="19.5" customHeight="1">
      <c r="A30" s="134"/>
      <c r="B30" s="134"/>
      <c r="C30" s="134"/>
      <c r="D30" s="134"/>
      <c r="F30" s="134"/>
      <c r="H30" s="134"/>
      <c r="I30" s="134"/>
      <c r="J30" s="134"/>
      <c r="K30" s="134"/>
      <c r="L30" s="134"/>
      <c r="M30" s="134"/>
      <c r="N30" s="134"/>
      <c r="O30" s="134"/>
      <c r="P30" s="134"/>
    </row>
    <row r="31" spans="1:16" ht="19.5" customHeight="1">
      <c r="A31" s="134"/>
      <c r="B31" s="134"/>
      <c r="C31" s="134"/>
      <c r="D31" s="134"/>
      <c r="F31" s="134"/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9.5" customHeight="1">
      <c r="A32" s="134"/>
      <c r="B32" s="134"/>
      <c r="C32" s="134"/>
      <c r="D32" s="134"/>
      <c r="F32" s="134"/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ht="19.5" customHeight="1">
      <c r="A33" s="134"/>
      <c r="B33" s="134"/>
      <c r="C33" s="134"/>
      <c r="D33" s="134"/>
      <c r="F33" s="134"/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ht="19.5" customHeight="1">
      <c r="A34" s="134"/>
      <c r="B34" s="134"/>
      <c r="C34" s="134"/>
      <c r="D34" s="134"/>
      <c r="F34" s="134"/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ht="19.5" customHeight="1">
      <c r="A35" s="134"/>
      <c r="B35" s="134"/>
      <c r="C35" s="134"/>
      <c r="D35" s="134"/>
      <c r="F35" s="134"/>
      <c r="H35" s="134"/>
      <c r="I35" s="134"/>
      <c r="J35" s="134"/>
      <c r="K35" s="134"/>
      <c r="L35" s="134"/>
      <c r="M35" s="134"/>
      <c r="N35" s="134"/>
      <c r="O35" s="134"/>
      <c r="P35" s="134"/>
    </row>
    <row r="36" spans="1:16" ht="19.5" customHeight="1">
      <c r="A36" s="134"/>
      <c r="B36" s="134"/>
      <c r="C36" s="134"/>
      <c r="D36" s="134"/>
      <c r="F36" s="134"/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ht="19.5" customHeight="1">
      <c r="A37" s="134"/>
      <c r="B37" s="134"/>
      <c r="C37" s="134"/>
      <c r="D37" s="134"/>
      <c r="F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ht="19.5" customHeight="1">
      <c r="A38" s="134"/>
      <c r="B38" s="134"/>
      <c r="C38" s="134"/>
      <c r="D38" s="134"/>
      <c r="F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ht="19.5" customHeight="1">
      <c r="A39" s="134"/>
      <c r="B39" s="134"/>
      <c r="C39" s="134"/>
      <c r="D39" s="134"/>
      <c r="F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ht="19.5" customHeight="1">
      <c r="A40" s="134"/>
      <c r="B40" s="134"/>
      <c r="C40" s="134"/>
      <c r="D40" s="134"/>
      <c r="F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ht="19.5" customHeight="1">
      <c r="A41" s="134"/>
      <c r="B41" s="134"/>
      <c r="C41" s="134"/>
      <c r="D41" s="134"/>
      <c r="F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1:16" ht="19.5" customHeight="1">
      <c r="A42" s="134"/>
      <c r="B42" s="134"/>
      <c r="C42" s="134"/>
      <c r="D42" s="134"/>
      <c r="F42" s="134"/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19.5" customHeight="1">
      <c r="A43" s="134"/>
      <c r="B43" s="134"/>
      <c r="C43" s="134"/>
      <c r="D43" s="134"/>
      <c r="F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9.5" customHeight="1">
      <c r="A44" s="134"/>
      <c r="B44" s="134"/>
      <c r="C44" s="134"/>
      <c r="D44" s="134"/>
      <c r="F44" s="134"/>
      <c r="H44" s="134"/>
      <c r="I44" s="134"/>
      <c r="J44" s="134"/>
      <c r="K44" s="134"/>
      <c r="L44" s="134"/>
      <c r="M44" s="134"/>
      <c r="N44" s="134"/>
      <c r="O44" s="134"/>
      <c r="P44" s="134"/>
    </row>
  </sheetData>
  <sheetProtection formatCells="0" formatColumns="0" formatRows="0"/>
  <mergeCells count="7">
    <mergeCell ref="A4:C4"/>
    <mergeCell ref="D4:D5"/>
    <mergeCell ref="E4:E5"/>
    <mergeCell ref="F4:F5"/>
    <mergeCell ref="G4:G5"/>
    <mergeCell ref="H4:H5"/>
    <mergeCell ref="P4:P5"/>
  </mergeCells>
  <printOptions horizontalCentered="1"/>
  <pageMargins left="0.39" right="0.39" top="0.2" bottom="0.39" header="0" footer="0.2"/>
  <pageSetup cellComments="atEnd" fitToHeight="100" fitToWidth="1" horizontalDpi="600" verticalDpi="600" orientation="landscape" pageOrder="overThenDown" paperSize="9" scale="63"/>
  <headerFooter scaleWithDoc="0"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D14" sqref="D14"/>
    </sheetView>
  </sheetViews>
  <sheetFormatPr defaultColWidth="15.375" defaultRowHeight="15" customHeight="1"/>
  <cols>
    <col min="1" max="1" width="37.625" style="42" customWidth="1"/>
    <col min="2" max="2" width="18.625" style="42" customWidth="1"/>
    <col min="3" max="3" width="21.00390625" style="42" customWidth="1"/>
    <col min="4" max="4" width="18.625" style="42" customWidth="1"/>
    <col min="5" max="16384" width="15.375" style="42" customWidth="1"/>
  </cols>
  <sheetData>
    <row r="1" ht="15" customHeight="1">
      <c r="E1" s="33" t="s">
        <v>300</v>
      </c>
    </row>
    <row r="2" spans="1:4" ht="24" customHeight="1">
      <c r="A2" s="105" t="s">
        <v>301</v>
      </c>
      <c r="B2" s="36"/>
      <c r="C2" s="36"/>
      <c r="D2" s="36"/>
    </row>
    <row r="3" spans="1:5" ht="15" customHeight="1">
      <c r="A3" s="41"/>
      <c r="E3" s="106" t="s">
        <v>9</v>
      </c>
    </row>
    <row r="4" spans="1:7" ht="21" customHeight="1">
      <c r="A4" s="107" t="s">
        <v>302</v>
      </c>
      <c r="B4" s="108" t="s">
        <v>303</v>
      </c>
      <c r="C4" s="109" t="s">
        <v>304</v>
      </c>
      <c r="D4" s="110" t="s">
        <v>305</v>
      </c>
      <c r="E4" s="111"/>
      <c r="G4" s="112"/>
    </row>
    <row r="5" spans="1:7" ht="21" customHeight="1">
      <c r="A5" s="113"/>
      <c r="B5" s="108" t="s">
        <v>16</v>
      </c>
      <c r="C5" s="108" t="s">
        <v>16</v>
      </c>
      <c r="D5" s="108" t="s">
        <v>306</v>
      </c>
      <c r="E5" s="114" t="s">
        <v>307</v>
      </c>
      <c r="G5" s="112"/>
    </row>
    <row r="6" spans="1:5" s="104" customFormat="1" ht="21" customHeight="1">
      <c r="A6" s="115" t="s">
        <v>117</v>
      </c>
      <c r="B6" s="116">
        <v>1</v>
      </c>
      <c r="C6" s="116">
        <v>2</v>
      </c>
      <c r="D6" s="116">
        <v>3</v>
      </c>
      <c r="E6" s="117">
        <v>4</v>
      </c>
    </row>
    <row r="7" spans="1:5" s="41" customFormat="1" ht="26.25" customHeight="1">
      <c r="A7" s="118" t="s">
        <v>308</v>
      </c>
      <c r="B7" s="119">
        <v>0</v>
      </c>
      <c r="C7" s="120"/>
      <c r="D7" s="121">
        <f>B7-C7</f>
        <v>0</v>
      </c>
      <c r="E7" s="122">
        <f>IF(C7=0,0,D7/C7)</f>
        <v>0</v>
      </c>
    </row>
    <row r="8" spans="1:5" s="41" customFormat="1" ht="26.25" customHeight="1">
      <c r="A8" s="118" t="s">
        <v>309</v>
      </c>
      <c r="B8" s="119">
        <v>0</v>
      </c>
      <c r="C8" s="120"/>
      <c r="D8" s="121">
        <f>B8-C8</f>
        <v>0</v>
      </c>
      <c r="E8" s="122">
        <f aca="true" t="shared" si="0" ref="E8:E14">IF(C8=0,0,D8/C8)</f>
        <v>0</v>
      </c>
    </row>
    <row r="9" spans="1:5" s="41" customFormat="1" ht="26.25" customHeight="1">
      <c r="A9" s="118" t="s">
        <v>310</v>
      </c>
      <c r="B9" s="119">
        <v>107.1</v>
      </c>
      <c r="C9" s="120">
        <v>148.9</v>
      </c>
      <c r="D9" s="121">
        <f>B9-C9</f>
        <v>-41.80000000000001</v>
      </c>
      <c r="E9" s="122">
        <f t="shared" si="0"/>
        <v>-0.2807253190060444</v>
      </c>
    </row>
    <row r="10" spans="1:5" s="41" customFormat="1" ht="26.25" customHeight="1">
      <c r="A10" s="118" t="s">
        <v>311</v>
      </c>
      <c r="B10" s="119">
        <v>107.1</v>
      </c>
      <c r="C10" s="120">
        <v>148.9</v>
      </c>
      <c r="D10" s="121">
        <f>B10-C10</f>
        <v>-41.80000000000001</v>
      </c>
      <c r="E10" s="122">
        <f t="shared" si="0"/>
        <v>-0.2807253190060444</v>
      </c>
    </row>
    <row r="11" spans="1:5" s="41" customFormat="1" ht="26.25" customHeight="1">
      <c r="A11" s="118" t="s">
        <v>312</v>
      </c>
      <c r="B11" s="119">
        <v>0</v>
      </c>
      <c r="C11" s="120"/>
      <c r="D11" s="121">
        <f>B11-C11</f>
        <v>0</v>
      </c>
      <c r="E11" s="122">
        <f t="shared" si="0"/>
        <v>0</v>
      </c>
    </row>
    <row r="12" spans="1:5" ht="26.25" customHeight="1">
      <c r="A12" s="123"/>
      <c r="B12" s="119"/>
      <c r="C12" s="120"/>
      <c r="D12" s="124"/>
      <c r="E12" s="125"/>
    </row>
    <row r="13" spans="1:5" ht="26.25" customHeight="1">
      <c r="A13" s="123"/>
      <c r="B13" s="119"/>
      <c r="C13" s="126"/>
      <c r="D13" s="124"/>
      <c r="E13" s="125"/>
    </row>
    <row r="14" spans="1:5" s="41" customFormat="1" ht="26.25" customHeight="1">
      <c r="A14" s="118" t="s">
        <v>313</v>
      </c>
      <c r="B14" s="119">
        <v>107.1</v>
      </c>
      <c r="C14" s="120">
        <v>148.9</v>
      </c>
      <c r="D14" s="121">
        <f>B14-C14</f>
        <v>-41.80000000000001</v>
      </c>
      <c r="E14" s="122">
        <f t="shared" si="0"/>
        <v>-0.2807253190060444</v>
      </c>
    </row>
    <row r="15" spans="2:3" ht="15" customHeight="1">
      <c r="B15" s="41"/>
      <c r="C15" s="41"/>
    </row>
    <row r="16" ht="15" customHeight="1">
      <c r="C16" s="41"/>
    </row>
    <row r="17" ht="15" customHeight="1">
      <c r="C17" s="41"/>
    </row>
  </sheetData>
  <sheetProtection formatCells="0" formatColumns="0" formatRows="0"/>
  <mergeCells count="2">
    <mergeCell ref="D4:E4"/>
    <mergeCell ref="A4:A5"/>
  </mergeCells>
  <printOptions horizontalCentered="1"/>
  <pageMargins left="0.39" right="0.39" top="0.2" bottom="0.39" header="0" footer="0.2"/>
  <pageSetup cellComments="atEnd" fitToHeight="100" fitToWidth="1" horizontalDpi="360" verticalDpi="360" orientation="landscape" pageOrder="overThenDown" paperSize="9"/>
  <headerFooter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8"/>
  <sheetViews>
    <sheetView showGridLines="0" showZeros="0" workbookViewId="0" topLeftCell="A1">
      <selection activeCell="A1" sqref="A1"/>
    </sheetView>
  </sheetViews>
  <sheetFormatPr defaultColWidth="6.875" defaultRowHeight="18.75" customHeight="1"/>
  <cols>
    <col min="1" max="1" width="28.75390625" style="76" customWidth="1"/>
    <col min="2" max="2" width="13.25390625" style="76" customWidth="1"/>
    <col min="3" max="5" width="4.125" style="77" customWidth="1"/>
    <col min="6" max="6" width="28.00390625" style="77" customWidth="1"/>
    <col min="7" max="11" width="18.375" style="78" customWidth="1"/>
    <col min="12" max="245" width="6.75390625" style="79" customWidth="1"/>
    <col min="246" max="16384" width="6.875" style="76" customWidth="1"/>
  </cols>
  <sheetData>
    <row r="1" spans="11:245" ht="18" customHeight="1">
      <c r="K1" s="33" t="s">
        <v>314</v>
      </c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8" customHeight="1">
      <c r="A2" s="80" t="s">
        <v>315</v>
      </c>
      <c r="B2" s="80"/>
      <c r="C2" s="81"/>
      <c r="D2" s="81"/>
      <c r="E2" s="81"/>
      <c r="F2" s="81"/>
      <c r="G2" s="81"/>
      <c r="H2" s="81"/>
      <c r="I2" s="81"/>
      <c r="J2" s="81"/>
      <c r="K2" s="81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3:245" s="74" customFormat="1" ht="18" customHeight="1">
      <c r="C3" s="82"/>
      <c r="D3" s="83"/>
      <c r="E3" s="83"/>
      <c r="F3" s="83"/>
      <c r="G3" s="84"/>
      <c r="H3" s="84"/>
      <c r="I3" s="84"/>
      <c r="J3" s="84"/>
      <c r="K3" s="102" t="s">
        <v>9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74" customFormat="1" ht="21.75" customHeight="1">
      <c r="A4" s="85" t="s">
        <v>146</v>
      </c>
      <c r="B4" s="86" t="s">
        <v>316</v>
      </c>
      <c r="C4" s="87" t="s">
        <v>121</v>
      </c>
      <c r="D4" s="87"/>
      <c r="E4" s="87"/>
      <c r="F4" s="88" t="s">
        <v>148</v>
      </c>
      <c r="G4" s="89" t="s">
        <v>149</v>
      </c>
      <c r="H4" s="89"/>
      <c r="I4" s="89"/>
      <c r="J4" s="89"/>
      <c r="K4" s="89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74" customFormat="1" ht="23.25" customHeight="1">
      <c r="A5" s="85"/>
      <c r="B5" s="90"/>
      <c r="C5" s="87" t="s">
        <v>125</v>
      </c>
      <c r="D5" s="87" t="s">
        <v>126</v>
      </c>
      <c r="E5" s="87" t="s">
        <v>127</v>
      </c>
      <c r="F5" s="91"/>
      <c r="G5" s="92" t="s">
        <v>149</v>
      </c>
      <c r="H5" s="92" t="s">
        <v>150</v>
      </c>
      <c r="I5" s="92" t="s">
        <v>151</v>
      </c>
      <c r="J5" s="92" t="s">
        <v>52</v>
      </c>
      <c r="K5" s="92" t="s">
        <v>152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9.5" customHeight="1">
      <c r="A6" s="93" t="s">
        <v>117</v>
      </c>
      <c r="B6" s="93" t="s">
        <v>117</v>
      </c>
      <c r="C6" s="94" t="s">
        <v>117</v>
      </c>
      <c r="D6" s="94" t="s">
        <v>117</v>
      </c>
      <c r="E6" s="94" t="s">
        <v>117</v>
      </c>
      <c r="F6" s="94" t="s">
        <v>117</v>
      </c>
      <c r="G6" s="95" t="s">
        <v>128</v>
      </c>
      <c r="H6" s="96" t="s">
        <v>153</v>
      </c>
      <c r="I6" s="95" t="s">
        <v>154</v>
      </c>
      <c r="J6" s="96" t="s">
        <v>155</v>
      </c>
      <c r="K6" s="95" t="s">
        <v>156</v>
      </c>
      <c r="M6" s="76"/>
      <c r="N6" s="76"/>
      <c r="O6" s="76"/>
      <c r="P6" s="76"/>
      <c r="Q6" s="76"/>
      <c r="R6" s="76"/>
      <c r="S6" s="76"/>
      <c r="T6" s="76"/>
      <c r="U6" s="76"/>
      <c r="V6" s="7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75" customFormat="1" ht="21" customHeight="1">
      <c r="A7" s="97"/>
      <c r="B7" s="97"/>
      <c r="C7" s="98"/>
      <c r="D7" s="98"/>
      <c r="E7" s="98"/>
      <c r="F7" s="99"/>
      <c r="G7" s="100"/>
      <c r="H7" s="101"/>
      <c r="I7" s="100"/>
      <c r="J7" s="100"/>
      <c r="K7" s="100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</row>
    <row r="8" spans="1:245" ht="21" customHeight="1">
      <c r="A8" s="97"/>
      <c r="B8" s="97"/>
      <c r="C8" s="98"/>
      <c r="D8" s="98"/>
      <c r="E8" s="98"/>
      <c r="F8" s="99"/>
      <c r="G8" s="100"/>
      <c r="H8" s="101"/>
      <c r="I8" s="100"/>
      <c r="J8" s="100"/>
      <c r="K8" s="100"/>
      <c r="L8" s="103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3:245" ht="18.75" customHeight="1">
      <c r="C9" s="76"/>
      <c r="D9" s="75"/>
      <c r="E9" s="75"/>
      <c r="F9" s="75"/>
      <c r="G9" s="75"/>
      <c r="H9" s="75"/>
      <c r="I9" s="75"/>
      <c r="J9" s="75"/>
      <c r="K9" s="75"/>
      <c r="L9" s="76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3:245" ht="18.75" customHeight="1">
      <c r="C10" s="75"/>
      <c r="D10" s="75"/>
      <c r="E10" s="75"/>
      <c r="F10" s="75"/>
      <c r="G10" s="75"/>
      <c r="H10" s="75"/>
      <c r="I10" s="75"/>
      <c r="J10" s="75"/>
      <c r="K10" s="75"/>
      <c r="L10" s="76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3:245" ht="18.75" customHeight="1">
      <c r="C11" s="75"/>
      <c r="D11" s="75"/>
      <c r="E11" s="75"/>
      <c r="F11" s="75"/>
      <c r="G11" s="75"/>
      <c r="H11" s="75"/>
      <c r="I11" s="75"/>
      <c r="J11" s="75"/>
      <c r="K11" s="75"/>
      <c r="L11" s="76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3:245" ht="18.75" customHeight="1">
      <c r="C12" s="76"/>
      <c r="D12" s="75"/>
      <c r="E12" s="75"/>
      <c r="F12" s="75"/>
      <c r="G12" s="75"/>
      <c r="H12" s="75"/>
      <c r="I12" s="75"/>
      <c r="J12" s="75"/>
      <c r="K12" s="75"/>
      <c r="L12" s="76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3:245" ht="18.75" customHeight="1">
      <c r="C13" s="76"/>
      <c r="D13" s="76"/>
      <c r="E13" s="75"/>
      <c r="F13" s="75"/>
      <c r="G13" s="75"/>
      <c r="H13" s="75"/>
      <c r="I13" s="75"/>
      <c r="J13" s="75"/>
      <c r="K13" s="75"/>
      <c r="L13" s="76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3:245" ht="18.75" customHeight="1">
      <c r="C14" s="76"/>
      <c r="D14" s="76"/>
      <c r="E14" s="76"/>
      <c r="F14" s="76"/>
      <c r="G14" s="75"/>
      <c r="H14" s="75"/>
      <c r="I14" s="75"/>
      <c r="J14" s="76"/>
      <c r="K14" s="75"/>
      <c r="L14" s="76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3:245" ht="18.75" customHeight="1">
      <c r="C15" s="76"/>
      <c r="D15" s="76"/>
      <c r="E15" s="76"/>
      <c r="F15" s="76"/>
      <c r="G15" s="76"/>
      <c r="H15" s="76"/>
      <c r="I15" s="76"/>
      <c r="J15" s="76"/>
      <c r="K15" s="76"/>
      <c r="L15" s="76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3:245" ht="18.75" customHeight="1">
      <c r="C16" s="76"/>
      <c r="D16" s="76"/>
      <c r="E16" s="76"/>
      <c r="F16" s="76"/>
      <c r="G16" s="76"/>
      <c r="H16" s="76"/>
      <c r="I16" s="76"/>
      <c r="J16" s="76"/>
      <c r="K16" s="76"/>
      <c r="L16" s="7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8.75" customHeight="1">
      <c r="A17"/>
      <c r="B17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8.75" customHeight="1">
      <c r="A18"/>
      <c r="B18"/>
      <c r="C18" s="76"/>
      <c r="D18" s="76"/>
      <c r="E18" s="76"/>
      <c r="F18" s="76"/>
      <c r="G18" s="75"/>
      <c r="H18" s="76"/>
      <c r="I18" s="76"/>
      <c r="J18" s="76"/>
      <c r="K18" s="76"/>
      <c r="L18" s="7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8.75" customHeight="1">
      <c r="A19"/>
      <c r="B19"/>
      <c r="C19" s="76"/>
      <c r="D19" s="76"/>
      <c r="E19" s="76"/>
      <c r="F19" s="76"/>
      <c r="G19" s="75"/>
      <c r="H19" s="76"/>
      <c r="I19" s="76"/>
      <c r="J19" s="76"/>
      <c r="K19" s="76"/>
      <c r="L19" s="76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8.75" customHeight="1">
      <c r="A20"/>
      <c r="B20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8.75" customHeight="1">
      <c r="A21"/>
      <c r="B21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8.75" customHeight="1">
      <c r="A22"/>
      <c r="B22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8.75" customHeight="1">
      <c r="A23"/>
      <c r="B23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8.75" customHeight="1">
      <c r="A24"/>
      <c r="B24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8.75" customHeight="1">
      <c r="A25"/>
      <c r="B2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8.75" customHeight="1">
      <c r="A26"/>
      <c r="B2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8.75" customHeight="1">
      <c r="A27"/>
      <c r="B27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8.75" customHeight="1">
      <c r="A28"/>
      <c r="B28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</sheetData>
  <sheetProtection formatCells="0" formatColumns="0" formatRows="0"/>
  <mergeCells count="4">
    <mergeCell ref="C4:E4"/>
    <mergeCell ref="A4:A5"/>
    <mergeCell ref="B4:B5"/>
    <mergeCell ref="F4:F5"/>
  </mergeCells>
  <printOptions horizontalCentered="1"/>
  <pageMargins left="0.39" right="0.39" top="0.2" bottom="0.39" header="0" footer="0.2"/>
  <pageSetup cellComments="atEnd" fitToHeight="100" fitToWidth="1" horizontalDpi="600" verticalDpi="600" orientation="landscape" pageOrder="overThenDown" paperSize="9" scale="81"/>
  <headerFooter scaleWithDoc="0"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2"/>
  <sheetViews>
    <sheetView showGridLines="0" showZeros="0" workbookViewId="0" topLeftCell="A1">
      <selection activeCell="B16" sqref="B16"/>
    </sheetView>
  </sheetViews>
  <sheetFormatPr defaultColWidth="6.875" defaultRowHeight="12.75" customHeight="1"/>
  <cols>
    <col min="1" max="1" width="30.625" style="42" customWidth="1"/>
    <col min="2" max="2" width="17.375" style="42" customWidth="1"/>
    <col min="3" max="4" width="13.75390625" style="42" customWidth="1"/>
    <col min="5" max="5" width="15.50390625" style="42" customWidth="1"/>
    <col min="6" max="6" width="12.375" style="42" customWidth="1"/>
    <col min="7" max="7" width="13.00390625" style="42" customWidth="1"/>
    <col min="8" max="8" width="13.25390625" style="42" customWidth="1"/>
    <col min="9" max="9" width="12.875" style="42" customWidth="1"/>
    <col min="10" max="12" width="12.375" style="42" customWidth="1"/>
    <col min="13" max="241" width="6.875" style="42" customWidth="1"/>
    <col min="242" max="16384" width="6.875" style="42" customWidth="1"/>
  </cols>
  <sheetData>
    <row r="1" ht="15.75" customHeight="1">
      <c r="L1" s="33" t="s">
        <v>317</v>
      </c>
    </row>
    <row r="2" spans="1:12" ht="18" customHeight="1">
      <c r="A2" s="43" t="s">
        <v>318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36"/>
    </row>
    <row r="3" spans="1:232" ht="17.25" customHeight="1">
      <c r="A3" s="45"/>
      <c r="B3" s="46"/>
      <c r="C3" s="46"/>
      <c r="D3" s="46"/>
      <c r="E3" s="46"/>
      <c r="F3" s="47"/>
      <c r="G3" s="47"/>
      <c r="H3" s="48"/>
      <c r="I3" s="66"/>
      <c r="J3" s="67"/>
      <c r="K3" s="67"/>
      <c r="L3" s="37" t="s">
        <v>9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</row>
    <row r="4" spans="1:232" ht="21" customHeight="1">
      <c r="A4" s="49" t="s">
        <v>99</v>
      </c>
      <c r="B4" s="50" t="s">
        <v>302</v>
      </c>
      <c r="C4" s="51"/>
      <c r="D4" s="51"/>
      <c r="E4" s="52" t="s">
        <v>319</v>
      </c>
      <c r="F4" s="52"/>
      <c r="G4" s="53"/>
      <c r="H4" s="53"/>
      <c r="I4" s="53"/>
      <c r="J4" s="53"/>
      <c r="K4" s="53"/>
      <c r="L4" s="53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</row>
    <row r="5" spans="1:232" ht="21" customHeight="1">
      <c r="A5" s="49"/>
      <c r="B5" s="49" t="s">
        <v>320</v>
      </c>
      <c r="C5" s="54" t="s">
        <v>321</v>
      </c>
      <c r="D5" s="54" t="s">
        <v>322</v>
      </c>
      <c r="E5" s="55" t="s">
        <v>248</v>
      </c>
      <c r="F5" s="56" t="s">
        <v>323</v>
      </c>
      <c r="G5" s="56" t="s">
        <v>324</v>
      </c>
      <c r="H5" s="56" t="s">
        <v>325</v>
      </c>
      <c r="I5" s="56" t="s">
        <v>326</v>
      </c>
      <c r="J5" s="56" t="s">
        <v>105</v>
      </c>
      <c r="K5" s="56" t="s">
        <v>106</v>
      </c>
      <c r="L5" s="70" t="s">
        <v>287</v>
      </c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</row>
    <row r="6" spans="1:12" ht="21" customHeight="1">
      <c r="A6" s="49"/>
      <c r="B6" s="49"/>
      <c r="C6" s="54"/>
      <c r="D6" s="54"/>
      <c r="E6" s="55"/>
      <c r="F6" s="56"/>
      <c r="G6" s="56"/>
      <c r="H6" s="56"/>
      <c r="I6" s="56"/>
      <c r="J6" s="56"/>
      <c r="K6" s="56"/>
      <c r="L6" s="70"/>
    </row>
    <row r="7" spans="1:232" ht="21" customHeight="1">
      <c r="A7" s="57" t="s">
        <v>117</v>
      </c>
      <c r="B7" s="57" t="s">
        <v>117</v>
      </c>
      <c r="C7" s="58" t="s">
        <v>117</v>
      </c>
      <c r="D7" s="58" t="s">
        <v>117</v>
      </c>
      <c r="E7" s="58" t="s">
        <v>128</v>
      </c>
      <c r="F7" s="59" t="s">
        <v>153</v>
      </c>
      <c r="G7" s="60" t="s">
        <v>154</v>
      </c>
      <c r="H7" s="60" t="s">
        <v>155</v>
      </c>
      <c r="I7" s="60" t="s">
        <v>156</v>
      </c>
      <c r="J7" s="60" t="s">
        <v>212</v>
      </c>
      <c r="K7" s="60" t="s">
        <v>213</v>
      </c>
      <c r="L7" s="71" t="s">
        <v>214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</row>
    <row r="8" spans="1:12" s="41" customFormat="1" ht="21" customHeight="1">
      <c r="A8" s="61" t="s">
        <v>100</v>
      </c>
      <c r="B8" s="62"/>
      <c r="C8" s="63"/>
      <c r="D8" s="64"/>
      <c r="E8" s="65">
        <v>975</v>
      </c>
      <c r="F8" s="65">
        <v>18</v>
      </c>
      <c r="G8" s="65">
        <v>0</v>
      </c>
      <c r="H8" s="65">
        <v>0</v>
      </c>
      <c r="I8" s="65">
        <v>0</v>
      </c>
      <c r="J8" s="65">
        <v>957</v>
      </c>
      <c r="K8" s="65">
        <v>0</v>
      </c>
      <c r="L8" s="73">
        <v>0</v>
      </c>
    </row>
    <row r="9" spans="1:13" ht="21" customHeight="1">
      <c r="A9" s="61" t="s">
        <v>118</v>
      </c>
      <c r="B9" s="62"/>
      <c r="C9" s="63"/>
      <c r="D9" s="64"/>
      <c r="E9" s="65">
        <v>975</v>
      </c>
      <c r="F9" s="65">
        <v>18</v>
      </c>
      <c r="G9" s="65">
        <v>0</v>
      </c>
      <c r="H9" s="65">
        <v>0</v>
      </c>
      <c r="I9" s="65">
        <v>0</v>
      </c>
      <c r="J9" s="65">
        <v>957</v>
      </c>
      <c r="K9" s="65">
        <v>0</v>
      </c>
      <c r="L9" s="73">
        <v>0</v>
      </c>
      <c r="M9" s="41"/>
    </row>
    <row r="10" spans="1:13" ht="21" customHeight="1">
      <c r="A10" s="61" t="s">
        <v>327</v>
      </c>
      <c r="B10" s="62" t="s">
        <v>262</v>
      </c>
      <c r="C10" s="63" t="s">
        <v>328</v>
      </c>
      <c r="D10" s="64" t="s">
        <v>328</v>
      </c>
      <c r="E10" s="65">
        <v>18</v>
      </c>
      <c r="F10" s="65">
        <v>18</v>
      </c>
      <c r="G10" s="65"/>
      <c r="H10" s="65"/>
      <c r="I10" s="65"/>
      <c r="J10" s="65"/>
      <c r="K10" s="65"/>
      <c r="L10" s="73"/>
      <c r="M10" s="41"/>
    </row>
    <row r="11" spans="1:13" ht="21" customHeight="1">
      <c r="A11" s="61" t="s">
        <v>329</v>
      </c>
      <c r="B11" s="62" t="s">
        <v>290</v>
      </c>
      <c r="C11" s="63" t="s">
        <v>330</v>
      </c>
      <c r="D11" s="64" t="s">
        <v>331</v>
      </c>
      <c r="E11" s="65">
        <v>610.1</v>
      </c>
      <c r="F11" s="65"/>
      <c r="G11" s="65"/>
      <c r="H11" s="65"/>
      <c r="I11" s="65"/>
      <c r="J11" s="65">
        <v>610.1</v>
      </c>
      <c r="K11" s="65"/>
      <c r="L11" s="73"/>
      <c r="M11" s="41"/>
    </row>
    <row r="12" spans="1:13" ht="21" customHeight="1">
      <c r="A12" s="61" t="s">
        <v>329</v>
      </c>
      <c r="B12" s="62" t="s">
        <v>332</v>
      </c>
      <c r="C12" s="63" t="s">
        <v>333</v>
      </c>
      <c r="D12" s="64" t="s">
        <v>331</v>
      </c>
      <c r="E12" s="65">
        <v>346.9</v>
      </c>
      <c r="F12" s="65"/>
      <c r="G12" s="65"/>
      <c r="H12" s="65"/>
      <c r="I12" s="65"/>
      <c r="J12" s="65">
        <v>346.9</v>
      </c>
      <c r="K12" s="65"/>
      <c r="L12" s="73"/>
      <c r="M12" s="41"/>
    </row>
    <row r="13" spans="1:12" ht="19.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9.5" customHeight="1">
      <c r="A14" s="41"/>
      <c r="B14" s="41"/>
      <c r="C14" s="41"/>
      <c r="D14" s="41"/>
      <c r="E14" s="41"/>
      <c r="F14" s="41"/>
      <c r="G14" s="41"/>
      <c r="H14" s="41"/>
      <c r="J14" s="41"/>
      <c r="K14" s="41"/>
      <c r="L14" s="41"/>
    </row>
    <row r="15" spans="2:8" ht="19.5" customHeight="1">
      <c r="B15" s="41"/>
      <c r="E15" s="41"/>
      <c r="F15" s="41"/>
      <c r="G15" s="41"/>
      <c r="H15" s="41"/>
    </row>
    <row r="16" spans="2:7" ht="19.5" customHeight="1">
      <c r="B16" s="41"/>
      <c r="G16" s="41"/>
    </row>
    <row r="17" spans="7:8" ht="19.5" customHeight="1">
      <c r="G17" s="41"/>
      <c r="H17" s="41"/>
    </row>
    <row r="18" ht="19.5" customHeight="1"/>
    <row r="19" ht="19.5" customHeight="1"/>
    <row r="20" ht="19.5" customHeight="1"/>
    <row r="21" ht="19.5" customHeight="1"/>
    <row r="22" spans="3:4" ht="19.5" customHeight="1">
      <c r="C22" s="41"/>
      <c r="D22" s="41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 formatCells="0" formatColumns="0" formatRows="0"/>
  <mergeCells count="12"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" right="0.39" top="0.2" bottom="0.39" header="0" footer="0.2"/>
  <pageSetup cellComments="atEnd" fitToHeight="100" fitToWidth="1" horizontalDpi="600" verticalDpi="600" orientation="landscape" pageOrder="overThenDown" paperSize="9" scale="79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34.50390625" style="0" customWidth="1"/>
    <col min="3" max="3" width="38.375" style="0" customWidth="1"/>
    <col min="4" max="4" width="20.75390625" style="0" customWidth="1"/>
    <col min="5" max="5" width="18.25390625" style="0" customWidth="1"/>
  </cols>
  <sheetData>
    <row r="1" ht="13.5" customHeight="1">
      <c r="E1" s="33" t="s">
        <v>334</v>
      </c>
    </row>
    <row r="2" spans="1:5" ht="19.5" customHeight="1">
      <c r="A2" s="34" t="s">
        <v>335</v>
      </c>
      <c r="B2" s="35"/>
      <c r="C2" s="35"/>
      <c r="D2" s="35"/>
      <c r="E2" s="36"/>
    </row>
    <row r="3" ht="15" customHeight="1">
      <c r="E3" s="37" t="s">
        <v>9</v>
      </c>
    </row>
    <row r="4" spans="1:5" ht="23.25" customHeight="1">
      <c r="A4" s="38" t="s">
        <v>146</v>
      </c>
      <c r="B4" s="38" t="s">
        <v>336</v>
      </c>
      <c r="C4" s="38" t="s">
        <v>337</v>
      </c>
      <c r="D4" s="38" t="s">
        <v>319</v>
      </c>
      <c r="E4" s="38" t="s">
        <v>338</v>
      </c>
    </row>
    <row r="5" spans="1:5" ht="16.5" customHeight="1">
      <c r="A5" s="38" t="s">
        <v>117</v>
      </c>
      <c r="B5" s="38" t="s">
        <v>117</v>
      </c>
      <c r="C5" s="38" t="s">
        <v>117</v>
      </c>
      <c r="D5" s="38" t="s">
        <v>117</v>
      </c>
      <c r="E5" s="38">
        <v>1</v>
      </c>
    </row>
    <row r="6" spans="1:5" s="32" customFormat="1" ht="20.25" customHeight="1">
      <c r="A6" s="39"/>
      <c r="B6" s="39"/>
      <c r="C6" s="39"/>
      <c r="D6" s="39"/>
      <c r="E6" s="40"/>
    </row>
    <row r="7" spans="1:5" ht="20.25" customHeight="1">
      <c r="A7" s="39"/>
      <c r="B7" s="39"/>
      <c r="C7" s="39"/>
      <c r="D7" s="39"/>
      <c r="E7" s="40"/>
    </row>
  </sheetData>
  <sheetProtection formatCells="0" formatColumns="0" formatRows="0"/>
  <printOptions horizontalCentered="1"/>
  <pageMargins left="0.39" right="0.39" top="0.2" bottom="0.39" header="0" footer="0.2"/>
  <pageSetup cellComments="atEnd" fitToHeight="100" fitToWidth="1" horizontalDpi="600" verticalDpi="600" orientation="landscape" pageOrder="overThenDown" paperSize="9" scale="99"/>
  <headerFooter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L23" sqref="L23"/>
    </sheetView>
  </sheetViews>
  <sheetFormatPr defaultColWidth="9.00390625" defaultRowHeight="13.5"/>
  <sheetData>
    <row r="1" spans="1:12" ht="13.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29" t="s">
        <v>339</v>
      </c>
    </row>
    <row r="2" spans="1:12" ht="22.5">
      <c r="A2" s="19" t="s">
        <v>340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3.5">
      <c r="A3" s="18"/>
      <c r="B3" s="18"/>
      <c r="C3" s="20"/>
      <c r="D3" s="18"/>
      <c r="E3" s="18"/>
      <c r="F3" s="18"/>
      <c r="G3" s="18"/>
      <c r="H3" s="18"/>
      <c r="I3" s="18"/>
      <c r="J3" s="18"/>
      <c r="K3" s="18"/>
      <c r="L3" s="30" t="s">
        <v>341</v>
      </c>
    </row>
    <row r="4" spans="1:12" ht="36">
      <c r="A4" s="21" t="s">
        <v>99</v>
      </c>
      <c r="B4" s="21" t="s">
        <v>284</v>
      </c>
      <c r="C4" s="21" t="s">
        <v>342</v>
      </c>
      <c r="D4" s="21" t="s">
        <v>285</v>
      </c>
      <c r="E4" s="21" t="s">
        <v>343</v>
      </c>
      <c r="F4" s="21" t="s">
        <v>344</v>
      </c>
      <c r="G4" s="21" t="s">
        <v>345</v>
      </c>
      <c r="H4" s="22" t="s">
        <v>101</v>
      </c>
      <c r="I4" s="31" t="s">
        <v>102</v>
      </c>
      <c r="J4" s="31" t="s">
        <v>103</v>
      </c>
      <c r="K4" s="31" t="s">
        <v>105</v>
      </c>
      <c r="L4" s="31" t="s">
        <v>107</v>
      </c>
    </row>
    <row r="5" spans="1:12" ht="13.5">
      <c r="A5" s="23" t="s">
        <v>100</v>
      </c>
      <c r="B5" s="23"/>
      <c r="C5" s="24"/>
      <c r="D5" s="25"/>
      <c r="E5" s="25"/>
      <c r="F5" s="25"/>
      <c r="G5" s="26">
        <v>164.4</v>
      </c>
      <c r="H5" s="27"/>
      <c r="I5" s="27"/>
      <c r="J5" s="27"/>
      <c r="K5" s="27">
        <v>164.4</v>
      </c>
      <c r="L5" s="27"/>
    </row>
    <row r="6" spans="1:12" ht="13.5">
      <c r="A6" s="23"/>
      <c r="B6" s="23" t="s">
        <v>290</v>
      </c>
      <c r="C6" s="24"/>
      <c r="D6" s="25"/>
      <c r="E6" s="25"/>
      <c r="F6" s="25"/>
      <c r="G6" s="26">
        <v>61.01</v>
      </c>
      <c r="H6" s="27"/>
      <c r="I6" s="27"/>
      <c r="J6" s="27"/>
      <c r="K6" s="27">
        <v>61.01</v>
      </c>
      <c r="L6" s="27"/>
    </row>
    <row r="7" spans="1:12" ht="13.5">
      <c r="A7" s="23"/>
      <c r="B7" s="23" t="s">
        <v>292</v>
      </c>
      <c r="C7" s="24"/>
      <c r="D7" s="25"/>
      <c r="E7" s="25"/>
      <c r="F7" s="25"/>
      <c r="G7" s="26">
        <v>15.6</v>
      </c>
      <c r="H7" s="27"/>
      <c r="I7" s="27"/>
      <c r="J7" s="27"/>
      <c r="K7" s="27">
        <v>15.6</v>
      </c>
      <c r="L7" s="27"/>
    </row>
    <row r="8" spans="1:12" ht="13.5">
      <c r="A8" s="28"/>
      <c r="B8" s="28" t="s">
        <v>294</v>
      </c>
      <c r="C8" s="28"/>
      <c r="D8" s="28"/>
      <c r="E8" s="28"/>
      <c r="F8" s="28"/>
      <c r="G8" s="28">
        <v>15</v>
      </c>
      <c r="H8" s="28"/>
      <c r="I8" s="28"/>
      <c r="J8" s="28"/>
      <c r="K8" s="28">
        <v>15</v>
      </c>
      <c r="L8" s="28"/>
    </row>
    <row r="9" spans="1:12" ht="13.5">
      <c r="A9" s="28"/>
      <c r="B9" s="28" t="s">
        <v>346</v>
      </c>
      <c r="C9" s="28"/>
      <c r="D9" s="28"/>
      <c r="E9" s="28"/>
      <c r="F9" s="28"/>
      <c r="G9" s="28">
        <v>24</v>
      </c>
      <c r="H9" s="28"/>
      <c r="I9" s="28"/>
      <c r="J9" s="28"/>
      <c r="K9" s="28">
        <v>24</v>
      </c>
      <c r="L9" s="28"/>
    </row>
    <row r="10" spans="1:12" ht="13.5">
      <c r="A10" s="28"/>
      <c r="B10" s="28" t="s">
        <v>298</v>
      </c>
      <c r="C10" s="28"/>
      <c r="D10" s="28"/>
      <c r="E10" s="28"/>
      <c r="F10" s="28"/>
      <c r="G10" s="28">
        <v>14.1</v>
      </c>
      <c r="H10" s="28"/>
      <c r="I10" s="28"/>
      <c r="J10" s="28"/>
      <c r="K10" s="28">
        <v>14.1</v>
      </c>
      <c r="L10" s="28"/>
    </row>
    <row r="11" spans="1:12" ht="13.5">
      <c r="A11" s="28"/>
      <c r="B11" s="28" t="s">
        <v>347</v>
      </c>
      <c r="C11" s="28"/>
      <c r="D11" s="28"/>
      <c r="E11" s="28"/>
      <c r="F11" s="28"/>
      <c r="G11" s="28">
        <v>34.69</v>
      </c>
      <c r="H11" s="28"/>
      <c r="I11" s="28"/>
      <c r="J11" s="28"/>
      <c r="K11" s="28">
        <v>34.69</v>
      </c>
      <c r="L11" s="28"/>
    </row>
  </sheetData>
  <sheetProtection/>
  <mergeCells count="1">
    <mergeCell ref="A2:L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71"/>
  <sheetViews>
    <sheetView zoomScaleSheetLayoutView="100" workbookViewId="0" topLeftCell="A1">
      <selection activeCell="J13" sqref="J13"/>
    </sheetView>
  </sheetViews>
  <sheetFormatPr defaultColWidth="9.00390625" defaultRowHeight="13.5"/>
  <cols>
    <col min="1" max="1" width="40.25390625" style="0" customWidth="1"/>
    <col min="2" max="2" width="21.50390625" style="0" customWidth="1"/>
    <col min="3" max="16" width="15.625" style="0" customWidth="1"/>
  </cols>
  <sheetData>
    <row r="1" spans="1:16" ht="18" customHeight="1">
      <c r="A1" s="1" t="s">
        <v>348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>
      <c r="A4" s="3" t="s">
        <v>349</v>
      </c>
      <c r="B4" s="4" t="s">
        <v>100</v>
      </c>
      <c r="C4" s="5" t="s">
        <v>101</v>
      </c>
      <c r="D4" s="5" t="s">
        <v>102</v>
      </c>
      <c r="E4" s="5" t="s">
        <v>105</v>
      </c>
      <c r="F4" s="5" t="s">
        <v>106</v>
      </c>
      <c r="G4" s="5" t="s">
        <v>123</v>
      </c>
      <c r="H4" s="4" t="s">
        <v>108</v>
      </c>
      <c r="I4" s="4" t="s">
        <v>109</v>
      </c>
      <c r="J4" s="4" t="s">
        <v>110</v>
      </c>
      <c r="K4" s="12" t="s">
        <v>124</v>
      </c>
      <c r="L4" s="12" t="s">
        <v>112</v>
      </c>
      <c r="M4" s="12" t="s">
        <v>113</v>
      </c>
      <c r="N4" s="12" t="s">
        <v>114</v>
      </c>
      <c r="O4" s="12" t="s">
        <v>115</v>
      </c>
      <c r="P4" s="12" t="s">
        <v>116</v>
      </c>
    </row>
    <row r="5" spans="1:16" ht="19.5" customHeight="1">
      <c r="A5" s="3"/>
      <c r="B5" s="4"/>
      <c r="C5" s="5"/>
      <c r="D5" s="5"/>
      <c r="E5" s="5"/>
      <c r="F5" s="5"/>
      <c r="G5" s="5"/>
      <c r="H5" s="4"/>
      <c r="I5" s="4"/>
      <c r="J5" s="4"/>
      <c r="K5" s="13"/>
      <c r="L5" s="13"/>
      <c r="M5" s="13"/>
      <c r="N5" s="13"/>
      <c r="O5" s="13"/>
      <c r="P5" s="13"/>
    </row>
    <row r="6" spans="1:16" ht="19.5" customHeight="1">
      <c r="A6" s="6" t="s">
        <v>117</v>
      </c>
      <c r="B6" s="15" t="s">
        <v>128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</row>
    <row r="7" spans="1:16" ht="20.25" customHeight="1">
      <c r="A7" s="17" t="s">
        <v>100</v>
      </c>
      <c r="B7" s="10">
        <f aca="true" t="shared" si="0" ref="B7:B70">SUM(C7:P7)</f>
        <v>21785.92</v>
      </c>
      <c r="C7" s="10">
        <v>12770.4</v>
      </c>
      <c r="D7" s="11">
        <v>0</v>
      </c>
      <c r="E7" s="10">
        <v>9015.52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</row>
    <row r="8" spans="1:16" ht="20.25" customHeight="1">
      <c r="A8" s="17" t="s">
        <v>350</v>
      </c>
      <c r="B8" s="10">
        <f t="shared" si="0"/>
        <v>21785.92</v>
      </c>
      <c r="C8" s="10">
        <v>12770.4</v>
      </c>
      <c r="D8" s="11">
        <v>0</v>
      </c>
      <c r="E8" s="10">
        <v>9015.52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</row>
    <row r="9" spans="1:16" ht="20.25" customHeight="1">
      <c r="A9" s="17" t="s">
        <v>351</v>
      </c>
      <c r="B9" s="10">
        <f t="shared" si="0"/>
        <v>21785.92</v>
      </c>
      <c r="C9" s="10">
        <v>12770.4</v>
      </c>
      <c r="D9" s="11">
        <v>0</v>
      </c>
      <c r="E9" s="10">
        <v>9015.52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</row>
    <row r="10" spans="1:16" ht="20.25" customHeight="1">
      <c r="A10" s="17" t="s">
        <v>352</v>
      </c>
      <c r="B10" s="10">
        <f t="shared" si="0"/>
        <v>12770.4</v>
      </c>
      <c r="C10" s="10">
        <v>12770.4</v>
      </c>
      <c r="D10" s="11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</row>
    <row r="11" spans="1:16" ht="20.25" customHeight="1">
      <c r="A11" s="17" t="s">
        <v>353</v>
      </c>
      <c r="B11" s="10">
        <f t="shared" si="0"/>
        <v>9619.74</v>
      </c>
      <c r="C11" s="10">
        <v>9619.74</v>
      </c>
      <c r="D11" s="11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1:16" ht="20.25" customHeight="1">
      <c r="A12" s="17" t="s">
        <v>354</v>
      </c>
      <c r="B12" s="10">
        <f t="shared" si="0"/>
        <v>3507.35</v>
      </c>
      <c r="C12" s="10">
        <v>3507.35</v>
      </c>
      <c r="D12" s="11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</row>
    <row r="13" spans="1:16" ht="20.25" customHeight="1">
      <c r="A13" s="17" t="s">
        <v>355</v>
      </c>
      <c r="B13" s="10">
        <f t="shared" si="0"/>
        <v>775.49</v>
      </c>
      <c r="C13" s="10">
        <v>775.49</v>
      </c>
      <c r="D13" s="11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20.25" customHeight="1">
      <c r="A14" s="17" t="s">
        <v>356</v>
      </c>
      <c r="B14" s="10">
        <f t="shared" si="0"/>
        <v>292.28</v>
      </c>
      <c r="C14" s="10">
        <v>292.28</v>
      </c>
      <c r="D14" s="11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20.25" customHeight="1">
      <c r="A15" s="17" t="s">
        <v>357</v>
      </c>
      <c r="B15" s="10">
        <f t="shared" si="0"/>
        <v>1439.68</v>
      </c>
      <c r="C15" s="10">
        <v>1439.68</v>
      </c>
      <c r="D15" s="11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ht="20.25" customHeight="1">
      <c r="A16" s="17" t="s">
        <v>358</v>
      </c>
      <c r="B16" s="10">
        <f t="shared" si="0"/>
        <v>1170.57</v>
      </c>
      <c r="C16" s="10">
        <v>1170.57</v>
      </c>
      <c r="D16" s="11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ht="20.25" customHeight="1">
      <c r="A17" s="17" t="s">
        <v>359</v>
      </c>
      <c r="B17" s="10">
        <f t="shared" si="0"/>
        <v>388.06</v>
      </c>
      <c r="C17" s="10">
        <v>388.06</v>
      </c>
      <c r="D17" s="11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ht="20.25" customHeight="1">
      <c r="A18" s="17" t="s">
        <v>360</v>
      </c>
      <c r="B18" s="10">
        <f t="shared" si="0"/>
        <v>220.08</v>
      </c>
      <c r="C18" s="10">
        <v>220.08</v>
      </c>
      <c r="D18" s="11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ht="20.25" customHeight="1">
      <c r="A19" s="17" t="s">
        <v>361</v>
      </c>
      <c r="B19" s="10">
        <f t="shared" si="0"/>
        <v>142.24</v>
      </c>
      <c r="C19" s="10">
        <v>142.24</v>
      </c>
      <c r="D19" s="11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ht="20.25" customHeight="1">
      <c r="A20" s="17" t="s">
        <v>362</v>
      </c>
      <c r="B20" s="10">
        <f t="shared" si="0"/>
        <v>677.95</v>
      </c>
      <c r="C20" s="10">
        <v>677.95</v>
      </c>
      <c r="D20" s="11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20.25" customHeight="1">
      <c r="A21" s="17" t="s">
        <v>363</v>
      </c>
      <c r="B21" s="10">
        <f t="shared" si="0"/>
        <v>1006.04</v>
      </c>
      <c r="C21" s="10">
        <v>1006.04</v>
      </c>
      <c r="D21" s="11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ht="20.25" customHeight="1">
      <c r="A22" s="17" t="s">
        <v>364</v>
      </c>
      <c r="B22" s="10">
        <f t="shared" si="0"/>
        <v>3074.84</v>
      </c>
      <c r="C22" s="10">
        <v>3074.84</v>
      </c>
      <c r="D22" s="11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ht="20.25" customHeight="1">
      <c r="A23" s="17" t="s">
        <v>365</v>
      </c>
      <c r="B23" s="10">
        <f t="shared" si="0"/>
        <v>91.2</v>
      </c>
      <c r="C23" s="10">
        <v>91.2</v>
      </c>
      <c r="D23" s="11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ht="20.25" customHeight="1">
      <c r="A24" s="17" t="s">
        <v>366</v>
      </c>
      <c r="B24" s="10">
        <f t="shared" si="0"/>
        <v>29.26</v>
      </c>
      <c r="C24" s="10">
        <v>29.26</v>
      </c>
      <c r="D24" s="11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ht="20.25" customHeight="1">
      <c r="A25" s="17" t="s">
        <v>367</v>
      </c>
      <c r="B25" s="10">
        <f t="shared" si="0"/>
        <v>212.81</v>
      </c>
      <c r="C25" s="10">
        <v>212.81</v>
      </c>
      <c r="D25" s="11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ht="20.25" customHeight="1">
      <c r="A26" s="17" t="s">
        <v>368</v>
      </c>
      <c r="B26" s="10">
        <f t="shared" si="0"/>
        <v>23.04</v>
      </c>
      <c r="C26" s="10">
        <v>23.04</v>
      </c>
      <c r="D26" s="11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ht="20.25" customHeight="1">
      <c r="A27" s="17" t="s">
        <v>369</v>
      </c>
      <c r="B27" s="10">
        <f t="shared" si="0"/>
        <v>294.15</v>
      </c>
      <c r="C27" s="10">
        <v>294.15</v>
      </c>
      <c r="D27" s="11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ht="20.25" customHeight="1">
      <c r="A28" s="17" t="s">
        <v>370</v>
      </c>
      <c r="B28" s="10">
        <f t="shared" si="0"/>
        <v>226.27</v>
      </c>
      <c r="C28" s="10">
        <v>226.27</v>
      </c>
      <c r="D28" s="11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ht="20.25" customHeight="1">
      <c r="A29" s="17" t="s">
        <v>371</v>
      </c>
      <c r="B29" s="10">
        <f t="shared" si="0"/>
        <v>316.8</v>
      </c>
      <c r="C29" s="10">
        <v>316.8</v>
      </c>
      <c r="D29" s="11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ht="20.25" customHeight="1">
      <c r="A30" s="17" t="s">
        <v>372</v>
      </c>
      <c r="B30" s="10">
        <f t="shared" si="0"/>
        <v>113.14</v>
      </c>
      <c r="C30" s="10">
        <v>113.14</v>
      </c>
      <c r="D30" s="11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</row>
    <row r="31" spans="1:16" ht="20.25" customHeight="1">
      <c r="A31" s="17" t="s">
        <v>373</v>
      </c>
      <c r="B31" s="10">
        <f t="shared" si="0"/>
        <v>846.99</v>
      </c>
      <c r="C31" s="10">
        <v>846.99</v>
      </c>
      <c r="D31" s="11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</row>
    <row r="32" spans="1:16" ht="20.25" customHeight="1">
      <c r="A32" s="17" t="s">
        <v>374</v>
      </c>
      <c r="B32" s="10">
        <f t="shared" si="0"/>
        <v>19.2</v>
      </c>
      <c r="C32" s="10">
        <v>19.2</v>
      </c>
      <c r="D32" s="11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</row>
    <row r="33" spans="1:16" ht="20.25" customHeight="1">
      <c r="A33" s="17" t="s">
        <v>375</v>
      </c>
      <c r="B33" s="10">
        <f t="shared" si="0"/>
        <v>428.6</v>
      </c>
      <c r="C33" s="10">
        <v>428.6</v>
      </c>
      <c r="D33" s="11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</row>
    <row r="34" spans="1:16" ht="20.25" customHeight="1">
      <c r="A34" s="17" t="s">
        <v>376</v>
      </c>
      <c r="B34" s="10">
        <f t="shared" si="0"/>
        <v>110.04</v>
      </c>
      <c r="C34" s="10">
        <v>110.04</v>
      </c>
      <c r="D34" s="11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</row>
    <row r="35" spans="1:16" ht="20.25" customHeight="1">
      <c r="A35" s="17" t="s">
        <v>377</v>
      </c>
      <c r="B35" s="10">
        <f t="shared" si="0"/>
        <v>25.92</v>
      </c>
      <c r="C35" s="10">
        <v>25.92</v>
      </c>
      <c r="D35" s="11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</row>
    <row r="36" spans="1:16" ht="20.25" customHeight="1">
      <c r="A36" s="17" t="s">
        <v>378</v>
      </c>
      <c r="B36" s="10">
        <f t="shared" si="0"/>
        <v>89.2</v>
      </c>
      <c r="C36" s="10">
        <v>89.2</v>
      </c>
      <c r="D36" s="11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</row>
    <row r="37" spans="1:16" ht="20.25" customHeight="1">
      <c r="A37" s="17" t="s">
        <v>379</v>
      </c>
      <c r="B37" s="10">
        <f t="shared" si="0"/>
        <v>177</v>
      </c>
      <c r="C37" s="10">
        <v>177</v>
      </c>
      <c r="D37" s="11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</row>
    <row r="38" spans="1:16" ht="20.25" customHeight="1">
      <c r="A38" s="17" t="s">
        <v>380</v>
      </c>
      <c r="B38" s="10">
        <f t="shared" si="0"/>
        <v>71.22</v>
      </c>
      <c r="C38" s="10">
        <v>71.22</v>
      </c>
      <c r="D38" s="11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</row>
    <row r="39" spans="1:16" ht="20.25" customHeight="1">
      <c r="A39" s="17" t="s">
        <v>381</v>
      </c>
      <c r="B39" s="10">
        <f t="shared" si="0"/>
        <v>75.82</v>
      </c>
      <c r="C39" s="10">
        <v>75.82</v>
      </c>
      <c r="D39" s="11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</row>
    <row r="40" spans="1:16" ht="20.25" customHeight="1">
      <c r="A40" s="17" t="s">
        <v>382</v>
      </c>
      <c r="B40" s="10">
        <f t="shared" si="0"/>
        <v>72.22</v>
      </c>
      <c r="C40" s="10">
        <v>72.22</v>
      </c>
      <c r="D40" s="11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</row>
    <row r="41" spans="1:16" ht="20.25" customHeight="1">
      <c r="A41" s="17" t="s">
        <v>383</v>
      </c>
      <c r="B41" s="10">
        <f t="shared" si="0"/>
        <v>3.6</v>
      </c>
      <c r="C41" s="10">
        <v>3.6</v>
      </c>
      <c r="D41" s="11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ht="20.25" customHeight="1">
      <c r="A42" s="17" t="s">
        <v>384</v>
      </c>
      <c r="B42" s="10">
        <f t="shared" si="0"/>
        <v>9015.52</v>
      </c>
      <c r="C42" s="10">
        <v>0</v>
      </c>
      <c r="D42" s="11">
        <v>0</v>
      </c>
      <c r="E42" s="10">
        <v>9015.52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</row>
    <row r="43" spans="1:16" ht="20.25" customHeight="1">
      <c r="A43" s="17" t="s">
        <v>353</v>
      </c>
      <c r="B43" s="10">
        <f t="shared" si="0"/>
        <v>4335.98</v>
      </c>
      <c r="C43" s="10">
        <v>0</v>
      </c>
      <c r="D43" s="11">
        <v>0</v>
      </c>
      <c r="E43" s="10">
        <v>4335.98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1:16" ht="20.25" customHeight="1">
      <c r="A44" s="17" t="s">
        <v>354</v>
      </c>
      <c r="B44" s="10">
        <f t="shared" si="0"/>
        <v>1716.85</v>
      </c>
      <c r="C44" s="10">
        <v>0</v>
      </c>
      <c r="D44" s="11">
        <v>0</v>
      </c>
      <c r="E44" s="10">
        <v>1716.85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</row>
    <row r="45" spans="1:16" ht="20.25" customHeight="1">
      <c r="A45" s="17" t="s">
        <v>355</v>
      </c>
      <c r="B45" s="10">
        <f t="shared" si="0"/>
        <v>1198.21</v>
      </c>
      <c r="C45" s="10">
        <v>0</v>
      </c>
      <c r="D45" s="11">
        <v>0</v>
      </c>
      <c r="E45" s="10">
        <v>1198.21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</row>
    <row r="46" spans="1:16" ht="20.25" customHeight="1">
      <c r="A46" s="17" t="s">
        <v>356</v>
      </c>
      <c r="B46" s="10">
        <f t="shared" si="0"/>
        <v>143.07</v>
      </c>
      <c r="C46" s="10">
        <v>0</v>
      </c>
      <c r="D46" s="11">
        <v>0</v>
      </c>
      <c r="E46" s="10">
        <v>143.07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</row>
    <row r="47" spans="1:16" ht="20.25" customHeight="1">
      <c r="A47" s="17" t="s">
        <v>358</v>
      </c>
      <c r="B47" s="10">
        <f t="shared" si="0"/>
        <v>589.6</v>
      </c>
      <c r="C47" s="10">
        <v>0</v>
      </c>
      <c r="D47" s="11">
        <v>0</v>
      </c>
      <c r="E47" s="10">
        <v>589.6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</row>
    <row r="48" spans="1:16" ht="20.25" customHeight="1">
      <c r="A48" s="17" t="s">
        <v>359</v>
      </c>
      <c r="B48" s="10">
        <f t="shared" si="0"/>
        <v>196.35</v>
      </c>
      <c r="C48" s="10">
        <v>0</v>
      </c>
      <c r="D48" s="11">
        <v>0</v>
      </c>
      <c r="E48" s="10">
        <v>196.35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</row>
    <row r="49" spans="1:16" ht="20.25" customHeight="1">
      <c r="A49" s="17" t="s">
        <v>360</v>
      </c>
      <c r="B49" s="10">
        <f t="shared" si="0"/>
        <v>112.2</v>
      </c>
      <c r="C49" s="10">
        <v>0</v>
      </c>
      <c r="D49" s="11">
        <v>0</v>
      </c>
      <c r="E49" s="10">
        <v>112.2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</row>
    <row r="50" spans="1:16" ht="20.25" customHeight="1">
      <c r="A50" s="17" t="s">
        <v>361</v>
      </c>
      <c r="B50" s="10">
        <f t="shared" si="0"/>
        <v>43.11</v>
      </c>
      <c r="C50" s="10">
        <v>0</v>
      </c>
      <c r="D50" s="11">
        <v>0</v>
      </c>
      <c r="E50" s="10">
        <v>43.11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</row>
    <row r="51" spans="1:16" ht="20.25" customHeight="1">
      <c r="A51" s="17" t="s">
        <v>362</v>
      </c>
      <c r="B51" s="10">
        <f t="shared" si="0"/>
        <v>336.59</v>
      </c>
      <c r="C51" s="10">
        <v>0</v>
      </c>
      <c r="D51" s="11">
        <v>0</v>
      </c>
      <c r="E51" s="10">
        <v>336.59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1:16" ht="20.25" customHeight="1">
      <c r="A52" s="17" t="s">
        <v>364</v>
      </c>
      <c r="B52" s="10">
        <f t="shared" si="0"/>
        <v>4629.32</v>
      </c>
      <c r="C52" s="10">
        <v>0</v>
      </c>
      <c r="D52" s="11">
        <v>0</v>
      </c>
      <c r="E52" s="10">
        <v>4629.32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</row>
    <row r="53" spans="1:16" ht="20.25" customHeight="1">
      <c r="A53" s="17" t="s">
        <v>365</v>
      </c>
      <c r="B53" s="10">
        <f t="shared" si="0"/>
        <v>46.55</v>
      </c>
      <c r="C53" s="10">
        <v>0</v>
      </c>
      <c r="D53" s="11">
        <v>0</v>
      </c>
      <c r="E53" s="10">
        <v>46.55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</row>
    <row r="54" spans="1:16" ht="20.25" customHeight="1">
      <c r="A54" s="17" t="s">
        <v>366</v>
      </c>
      <c r="B54" s="10">
        <f t="shared" si="0"/>
        <v>23.16</v>
      </c>
      <c r="C54" s="10">
        <v>0</v>
      </c>
      <c r="D54" s="11">
        <v>0</v>
      </c>
      <c r="E54" s="10">
        <v>23.16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</row>
    <row r="55" spans="1:16" ht="20.25" customHeight="1">
      <c r="A55" s="17" t="s">
        <v>367</v>
      </c>
      <c r="B55" s="10">
        <f t="shared" si="0"/>
        <v>148.26</v>
      </c>
      <c r="C55" s="10">
        <v>0</v>
      </c>
      <c r="D55" s="11">
        <v>0</v>
      </c>
      <c r="E55" s="10">
        <v>148.26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</row>
    <row r="56" spans="1:16" ht="20.25" customHeight="1">
      <c r="A56" s="17" t="s">
        <v>368</v>
      </c>
      <c r="B56" s="10">
        <f t="shared" si="0"/>
        <v>11.76</v>
      </c>
      <c r="C56" s="10">
        <v>0</v>
      </c>
      <c r="D56" s="11">
        <v>0</v>
      </c>
      <c r="E56" s="10">
        <v>11.76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</row>
    <row r="57" spans="1:16" ht="20.25" customHeight="1">
      <c r="A57" s="17" t="s">
        <v>369</v>
      </c>
      <c r="B57" s="10">
        <f t="shared" si="0"/>
        <v>164.27</v>
      </c>
      <c r="C57" s="10">
        <v>0</v>
      </c>
      <c r="D57" s="11">
        <v>0</v>
      </c>
      <c r="E57" s="10">
        <v>164.27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</row>
    <row r="58" spans="1:16" ht="20.25" customHeight="1">
      <c r="A58" s="17" t="s">
        <v>370</v>
      </c>
      <c r="B58" s="10">
        <f t="shared" si="0"/>
        <v>126.36</v>
      </c>
      <c r="C58" s="10">
        <v>0</v>
      </c>
      <c r="D58" s="11">
        <v>0</v>
      </c>
      <c r="E58" s="10">
        <v>126.36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</row>
    <row r="59" spans="1:16" ht="20.25" customHeight="1">
      <c r="A59" s="17" t="s">
        <v>371</v>
      </c>
      <c r="B59" s="10">
        <f t="shared" si="0"/>
        <v>161.7</v>
      </c>
      <c r="C59" s="10">
        <v>0</v>
      </c>
      <c r="D59" s="11">
        <v>0</v>
      </c>
      <c r="E59" s="10">
        <v>161.7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</row>
    <row r="60" spans="1:16" ht="20.25" customHeight="1">
      <c r="A60" s="17" t="s">
        <v>372</v>
      </c>
      <c r="B60" s="10">
        <f t="shared" si="0"/>
        <v>83.18</v>
      </c>
      <c r="C60" s="10">
        <v>0</v>
      </c>
      <c r="D60" s="11">
        <v>0</v>
      </c>
      <c r="E60" s="10">
        <v>83.18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</row>
    <row r="61" spans="1:16" ht="20.25" customHeight="1">
      <c r="A61" s="17" t="s">
        <v>373</v>
      </c>
      <c r="B61" s="10">
        <f t="shared" si="0"/>
        <v>650.6</v>
      </c>
      <c r="C61" s="10">
        <v>0</v>
      </c>
      <c r="D61" s="11">
        <v>0</v>
      </c>
      <c r="E61" s="10">
        <v>650.6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</row>
    <row r="62" spans="1:16" ht="20.25" customHeight="1">
      <c r="A62" s="17" t="s">
        <v>374</v>
      </c>
      <c r="B62" s="10">
        <f t="shared" si="0"/>
        <v>9.8</v>
      </c>
      <c r="C62" s="10">
        <v>0</v>
      </c>
      <c r="D62" s="11">
        <v>0</v>
      </c>
      <c r="E62" s="10">
        <v>9.8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</row>
    <row r="63" spans="1:16" ht="20.25" customHeight="1">
      <c r="A63" s="17" t="s">
        <v>375</v>
      </c>
      <c r="B63" s="10">
        <f t="shared" si="0"/>
        <v>2229.76</v>
      </c>
      <c r="C63" s="10">
        <v>0</v>
      </c>
      <c r="D63" s="11">
        <v>0</v>
      </c>
      <c r="E63" s="10">
        <v>2229.76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</row>
    <row r="64" spans="1:16" ht="20.25" customHeight="1">
      <c r="A64" s="17" t="s">
        <v>376</v>
      </c>
      <c r="B64" s="10">
        <f t="shared" si="0"/>
        <v>56.1</v>
      </c>
      <c r="C64" s="10">
        <v>0</v>
      </c>
      <c r="D64" s="11">
        <v>0</v>
      </c>
      <c r="E64" s="10">
        <v>56.1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</row>
    <row r="65" spans="1:16" ht="20.25" customHeight="1">
      <c r="A65" s="17" t="s">
        <v>377</v>
      </c>
      <c r="B65" s="10">
        <f t="shared" si="0"/>
        <v>13.23</v>
      </c>
      <c r="C65" s="10">
        <v>0</v>
      </c>
      <c r="D65" s="11">
        <v>0</v>
      </c>
      <c r="E65" s="10">
        <v>13.23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</row>
    <row r="66" spans="1:16" ht="20.25" customHeight="1">
      <c r="A66" s="17" t="s">
        <v>378</v>
      </c>
      <c r="B66" s="10">
        <f t="shared" si="0"/>
        <v>17.9</v>
      </c>
      <c r="C66" s="10">
        <v>0</v>
      </c>
      <c r="D66" s="11">
        <v>0</v>
      </c>
      <c r="E66" s="10">
        <v>17.9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</row>
    <row r="67" spans="1:16" ht="20.25" customHeight="1">
      <c r="A67" s="17" t="s">
        <v>379</v>
      </c>
      <c r="B67" s="10">
        <f t="shared" si="0"/>
        <v>355.08</v>
      </c>
      <c r="C67" s="10">
        <v>0</v>
      </c>
      <c r="D67" s="11">
        <v>0</v>
      </c>
      <c r="E67" s="10">
        <v>355.08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ht="20.25" customHeight="1">
      <c r="A68" s="17" t="s">
        <v>380</v>
      </c>
      <c r="B68" s="10">
        <f t="shared" si="0"/>
        <v>531.61</v>
      </c>
      <c r="C68" s="10">
        <v>0</v>
      </c>
      <c r="D68" s="11">
        <v>0</v>
      </c>
      <c r="E68" s="10">
        <v>531.61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</row>
    <row r="69" spans="1:16" ht="20.25" customHeight="1">
      <c r="A69" s="17" t="s">
        <v>381</v>
      </c>
      <c r="B69" s="10">
        <f t="shared" si="0"/>
        <v>50.22</v>
      </c>
      <c r="C69" s="10">
        <v>0</v>
      </c>
      <c r="D69" s="11">
        <v>0</v>
      </c>
      <c r="E69" s="10">
        <v>50.22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</row>
    <row r="70" spans="1:16" ht="20.25" customHeight="1">
      <c r="A70" s="17" t="s">
        <v>382</v>
      </c>
      <c r="B70" s="10">
        <f t="shared" si="0"/>
        <v>44.58</v>
      </c>
      <c r="C70" s="10">
        <v>0</v>
      </c>
      <c r="D70" s="11">
        <v>0</v>
      </c>
      <c r="E70" s="10">
        <v>44.58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</row>
    <row r="71" spans="1:16" ht="20.25" customHeight="1">
      <c r="A71" s="17" t="s">
        <v>383</v>
      </c>
      <c r="B71" s="10">
        <f>SUM(C71:P71)</f>
        <v>5.64</v>
      </c>
      <c r="C71" s="10">
        <v>0</v>
      </c>
      <c r="D71" s="11">
        <v>0</v>
      </c>
      <c r="E71" s="10">
        <v>5.64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</row>
  </sheetData>
  <sheetProtection/>
  <mergeCells count="18"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1:P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SheetLayoutView="100" workbookViewId="0" topLeftCell="A1">
      <selection activeCell="L12" sqref="L12"/>
    </sheetView>
  </sheetViews>
  <sheetFormatPr defaultColWidth="9.00390625" defaultRowHeight="13.5"/>
  <cols>
    <col min="1" max="1" width="40.50390625" style="0" customWidth="1"/>
    <col min="2" max="2" width="22.375" style="0" customWidth="1"/>
    <col min="3" max="16" width="15.625" style="0" customWidth="1"/>
  </cols>
  <sheetData>
    <row r="1" spans="1:16" ht="16.5" customHeight="1">
      <c r="A1" s="1" t="s">
        <v>385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customHeight="1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" t="s">
        <v>196</v>
      </c>
      <c r="B4" s="4" t="s">
        <v>100</v>
      </c>
      <c r="C4" s="5" t="s">
        <v>101</v>
      </c>
      <c r="D4" s="5" t="s">
        <v>102</v>
      </c>
      <c r="E4" s="5" t="s">
        <v>105</v>
      </c>
      <c r="F4" s="5" t="s">
        <v>106</v>
      </c>
      <c r="G4" s="5" t="s">
        <v>123</v>
      </c>
      <c r="H4" s="4" t="s">
        <v>108</v>
      </c>
      <c r="I4" s="4" t="s">
        <v>109</v>
      </c>
      <c r="J4" s="4" t="s">
        <v>110</v>
      </c>
      <c r="K4" s="12" t="s">
        <v>124</v>
      </c>
      <c r="L4" s="12" t="s">
        <v>112</v>
      </c>
      <c r="M4" s="12" t="s">
        <v>113</v>
      </c>
      <c r="N4" s="12" t="s">
        <v>114</v>
      </c>
      <c r="O4" s="12" t="s">
        <v>115</v>
      </c>
      <c r="P4" s="12" t="s">
        <v>116</v>
      </c>
    </row>
    <row r="5" spans="1:16" ht="21" customHeight="1">
      <c r="A5" s="3"/>
      <c r="B5" s="4"/>
      <c r="C5" s="5"/>
      <c r="D5" s="5"/>
      <c r="E5" s="5"/>
      <c r="F5" s="5"/>
      <c r="G5" s="5"/>
      <c r="H5" s="4"/>
      <c r="I5" s="4"/>
      <c r="J5" s="4"/>
      <c r="K5" s="13"/>
      <c r="L5" s="13"/>
      <c r="M5" s="13"/>
      <c r="N5" s="13"/>
      <c r="O5" s="13"/>
      <c r="P5" s="13"/>
    </row>
    <row r="6" spans="1:16" ht="13.5">
      <c r="A6" s="6" t="s">
        <v>117</v>
      </c>
      <c r="B6" s="7" t="s">
        <v>128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</row>
    <row r="7" spans="1:16" ht="20.25" customHeight="1">
      <c r="A7" s="9" t="s">
        <v>100</v>
      </c>
      <c r="B7" s="10">
        <f aca="true" t="shared" si="0" ref="B7:B23">SUM(C7:P7)</f>
        <v>21785.92</v>
      </c>
      <c r="C7" s="10">
        <v>12770.4</v>
      </c>
      <c r="D7" s="11">
        <v>0</v>
      </c>
      <c r="E7" s="10">
        <v>9015.52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</row>
    <row r="8" spans="1:16" ht="20.25" customHeight="1">
      <c r="A8" s="9" t="s">
        <v>350</v>
      </c>
      <c r="B8" s="10">
        <f t="shared" si="0"/>
        <v>21785.92</v>
      </c>
      <c r="C8" s="10">
        <v>12770.4</v>
      </c>
      <c r="D8" s="11">
        <v>0</v>
      </c>
      <c r="E8" s="10">
        <v>9015.52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</row>
    <row r="9" spans="1:16" ht="20.25" customHeight="1">
      <c r="A9" s="9" t="s">
        <v>351</v>
      </c>
      <c r="B9" s="10">
        <f t="shared" si="0"/>
        <v>21785.92</v>
      </c>
      <c r="C9" s="10">
        <v>12770.4</v>
      </c>
      <c r="D9" s="11">
        <v>0</v>
      </c>
      <c r="E9" s="10">
        <v>9015.52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</row>
    <row r="10" spans="1:16" ht="20.25" customHeight="1">
      <c r="A10" s="9" t="s">
        <v>352</v>
      </c>
      <c r="B10" s="10">
        <f t="shared" si="0"/>
        <v>12770.4</v>
      </c>
      <c r="C10" s="10">
        <v>12770.4</v>
      </c>
      <c r="D10" s="11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</row>
    <row r="11" spans="1:16" ht="20.25" customHeight="1">
      <c r="A11" s="9" t="s">
        <v>386</v>
      </c>
      <c r="B11" s="10">
        <f t="shared" si="0"/>
        <v>12694.58</v>
      </c>
      <c r="C11" s="10">
        <v>12694.58</v>
      </c>
      <c r="D11" s="11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1:16" ht="20.25" customHeight="1">
      <c r="A12" s="9" t="s">
        <v>387</v>
      </c>
      <c r="B12" s="10">
        <f t="shared" si="0"/>
        <v>9619.74</v>
      </c>
      <c r="C12" s="10">
        <v>9619.74</v>
      </c>
      <c r="D12" s="11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</row>
    <row r="13" spans="1:16" ht="20.25" customHeight="1">
      <c r="A13" s="9" t="s">
        <v>388</v>
      </c>
      <c r="B13" s="10">
        <f t="shared" si="0"/>
        <v>3074.84</v>
      </c>
      <c r="C13" s="10">
        <v>3074.84</v>
      </c>
      <c r="D13" s="11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20.25" customHeight="1">
      <c r="A14" s="9" t="s">
        <v>381</v>
      </c>
      <c r="B14" s="10">
        <f t="shared" si="0"/>
        <v>75.82</v>
      </c>
      <c r="C14" s="10">
        <v>75.82</v>
      </c>
      <c r="D14" s="11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20.25" customHeight="1">
      <c r="A15" s="9" t="s">
        <v>389</v>
      </c>
      <c r="B15" s="10">
        <f t="shared" si="0"/>
        <v>72.22</v>
      </c>
      <c r="C15" s="10">
        <v>72.22</v>
      </c>
      <c r="D15" s="11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ht="20.25" customHeight="1">
      <c r="A16" s="9" t="s">
        <v>390</v>
      </c>
      <c r="B16" s="10">
        <f t="shared" si="0"/>
        <v>3.6</v>
      </c>
      <c r="C16" s="10">
        <v>3.6</v>
      </c>
      <c r="D16" s="11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ht="20.25" customHeight="1">
      <c r="A17" s="9" t="s">
        <v>384</v>
      </c>
      <c r="B17" s="10">
        <f t="shared" si="0"/>
        <v>9015.52</v>
      </c>
      <c r="C17" s="10">
        <v>0</v>
      </c>
      <c r="D17" s="11">
        <v>0</v>
      </c>
      <c r="E17" s="10">
        <v>9015.52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ht="20.25" customHeight="1">
      <c r="A18" s="9" t="s">
        <v>386</v>
      </c>
      <c r="B18" s="10">
        <f t="shared" si="0"/>
        <v>8965.3</v>
      </c>
      <c r="C18" s="10">
        <v>0</v>
      </c>
      <c r="D18" s="11">
        <v>0</v>
      </c>
      <c r="E18" s="10">
        <v>8965.3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ht="20.25" customHeight="1">
      <c r="A19" s="9" t="s">
        <v>387</v>
      </c>
      <c r="B19" s="10">
        <f t="shared" si="0"/>
        <v>4335.98</v>
      </c>
      <c r="C19" s="10">
        <v>0</v>
      </c>
      <c r="D19" s="11">
        <v>0</v>
      </c>
      <c r="E19" s="10">
        <v>4335.98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ht="20.25" customHeight="1">
      <c r="A20" s="9" t="s">
        <v>388</v>
      </c>
      <c r="B20" s="10">
        <f t="shared" si="0"/>
        <v>4629.32</v>
      </c>
      <c r="C20" s="10">
        <v>0</v>
      </c>
      <c r="D20" s="11">
        <v>0</v>
      </c>
      <c r="E20" s="10">
        <v>4629.32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20.25" customHeight="1">
      <c r="A21" s="9" t="s">
        <v>381</v>
      </c>
      <c r="B21" s="10">
        <f t="shared" si="0"/>
        <v>50.22</v>
      </c>
      <c r="C21" s="10">
        <v>0</v>
      </c>
      <c r="D21" s="11">
        <v>0</v>
      </c>
      <c r="E21" s="10">
        <v>50.22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ht="20.25" customHeight="1">
      <c r="A22" s="9" t="s">
        <v>389</v>
      </c>
      <c r="B22" s="10">
        <f t="shared" si="0"/>
        <v>44.58</v>
      </c>
      <c r="C22" s="10">
        <v>0</v>
      </c>
      <c r="D22" s="11">
        <v>0</v>
      </c>
      <c r="E22" s="10">
        <v>44.58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ht="20.25" customHeight="1">
      <c r="A23" s="9" t="s">
        <v>390</v>
      </c>
      <c r="B23" s="10">
        <f t="shared" si="0"/>
        <v>5.64</v>
      </c>
      <c r="C23" s="10">
        <v>0</v>
      </c>
      <c r="D23" s="11">
        <v>0</v>
      </c>
      <c r="E23" s="10">
        <v>5.64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</sheetData>
  <sheetProtection/>
  <mergeCells count="18"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1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showGridLines="0" showZeros="0" workbookViewId="0" topLeftCell="A1">
      <selection activeCell="A1" sqref="A1"/>
    </sheetView>
  </sheetViews>
  <sheetFormatPr defaultColWidth="6.75390625" defaultRowHeight="13.5"/>
  <cols>
    <col min="1" max="1" width="27.625" style="369" customWidth="1"/>
    <col min="2" max="2" width="14.50390625" style="369" customWidth="1"/>
    <col min="3" max="3" width="23.875" style="369" customWidth="1"/>
    <col min="4" max="4" width="13.25390625" style="369" customWidth="1"/>
    <col min="5" max="5" width="23.00390625" style="369" customWidth="1"/>
    <col min="6" max="6" width="13.625" style="369" customWidth="1"/>
    <col min="7" max="7" width="24.50390625" style="369" customWidth="1"/>
    <col min="8" max="8" width="14.375" style="369" customWidth="1"/>
    <col min="9" max="16384" width="6.75390625" style="369" customWidth="1"/>
  </cols>
  <sheetData>
    <row r="1" ht="16.5" customHeight="1">
      <c r="H1" s="302"/>
    </row>
    <row r="2" spans="1:14" ht="24" customHeight="1">
      <c r="A2" s="370" t="s">
        <v>8</v>
      </c>
      <c r="B2" s="370"/>
      <c r="C2" s="370"/>
      <c r="D2" s="370"/>
      <c r="E2" s="370"/>
      <c r="F2" s="370"/>
      <c r="G2" s="370"/>
      <c r="H2" s="370"/>
      <c r="I2" s="398"/>
      <c r="J2" s="398"/>
      <c r="K2" s="398"/>
      <c r="L2" s="398"/>
      <c r="M2" s="398"/>
      <c r="N2" s="398"/>
    </row>
    <row r="3" spans="1:8" s="366" customFormat="1" ht="16.5" customHeight="1">
      <c r="A3" s="371"/>
      <c r="B3" s="371"/>
      <c r="C3" s="371"/>
      <c r="D3" s="371"/>
      <c r="E3" s="371"/>
      <c r="F3" s="371"/>
      <c r="G3" s="371"/>
      <c r="H3" s="372" t="s">
        <v>9</v>
      </c>
    </row>
    <row r="4" spans="1:8" s="367" customFormat="1" ht="17.25" customHeight="1">
      <c r="A4" s="373" t="s">
        <v>10</v>
      </c>
      <c r="B4" s="373"/>
      <c r="C4" s="374" t="s">
        <v>11</v>
      </c>
      <c r="D4" s="374"/>
      <c r="E4" s="374"/>
      <c r="F4" s="374"/>
      <c r="G4" s="374"/>
      <c r="H4" s="374"/>
    </row>
    <row r="5" spans="1:8" s="367" customFormat="1" ht="17.25" customHeight="1">
      <c r="A5" s="373" t="s">
        <v>12</v>
      </c>
      <c r="B5" s="373" t="s">
        <v>13</v>
      </c>
      <c r="C5" s="373" t="s">
        <v>14</v>
      </c>
      <c r="D5" s="373" t="s">
        <v>13</v>
      </c>
      <c r="E5" s="375" t="s">
        <v>15</v>
      </c>
      <c r="F5" s="375" t="s">
        <v>16</v>
      </c>
      <c r="G5" s="373" t="s">
        <v>17</v>
      </c>
      <c r="H5" s="373" t="s">
        <v>13</v>
      </c>
    </row>
    <row r="6" spans="1:8" s="368" customFormat="1" ht="16.5" customHeight="1">
      <c r="A6" s="376" t="s">
        <v>18</v>
      </c>
      <c r="B6" s="377">
        <v>12770.4</v>
      </c>
      <c r="C6" s="376" t="s">
        <v>19</v>
      </c>
      <c r="D6" s="378">
        <v>21785.92</v>
      </c>
      <c r="E6" s="379" t="s">
        <v>20</v>
      </c>
      <c r="F6" s="377">
        <v>0</v>
      </c>
      <c r="G6" s="380" t="s">
        <v>21</v>
      </c>
      <c r="H6" s="381">
        <v>0</v>
      </c>
    </row>
    <row r="7" spans="1:8" s="368" customFormat="1" ht="16.5" customHeight="1">
      <c r="A7" s="376" t="s">
        <v>22</v>
      </c>
      <c r="B7" s="377">
        <v>0</v>
      </c>
      <c r="C7" s="382" t="s">
        <v>23</v>
      </c>
      <c r="D7" s="378">
        <v>13955.72</v>
      </c>
      <c r="E7" s="379" t="s">
        <v>24</v>
      </c>
      <c r="F7" s="377">
        <v>0</v>
      </c>
      <c r="G7" s="380" t="s">
        <v>25</v>
      </c>
      <c r="H7" s="381">
        <v>0</v>
      </c>
    </row>
    <row r="8" spans="1:8" s="368" customFormat="1" ht="16.5" customHeight="1">
      <c r="A8" s="376" t="s">
        <v>26</v>
      </c>
      <c r="B8" s="377">
        <v>0</v>
      </c>
      <c r="C8" s="382" t="s">
        <v>27</v>
      </c>
      <c r="D8" s="378">
        <v>7704.16</v>
      </c>
      <c r="E8" s="379" t="s">
        <v>28</v>
      </c>
      <c r="F8" s="377">
        <v>0</v>
      </c>
      <c r="G8" s="380" t="s">
        <v>29</v>
      </c>
      <c r="H8" s="381">
        <v>0</v>
      </c>
    </row>
    <row r="9" spans="1:8" s="368" customFormat="1" ht="16.5" customHeight="1">
      <c r="A9" s="376" t="s">
        <v>30</v>
      </c>
      <c r="B9" s="377">
        <v>0</v>
      </c>
      <c r="C9" s="382" t="s">
        <v>31</v>
      </c>
      <c r="D9" s="378">
        <v>126.04</v>
      </c>
      <c r="E9" s="379" t="s">
        <v>32</v>
      </c>
      <c r="F9" s="377">
        <v>0</v>
      </c>
      <c r="G9" s="380" t="s">
        <v>33</v>
      </c>
      <c r="H9" s="381">
        <v>0</v>
      </c>
    </row>
    <row r="10" spans="1:8" s="368" customFormat="1" ht="16.5" customHeight="1">
      <c r="A10" s="376" t="s">
        <v>34</v>
      </c>
      <c r="B10" s="377">
        <v>10659.52</v>
      </c>
      <c r="C10" s="380" t="s">
        <v>35</v>
      </c>
      <c r="D10" s="378">
        <v>1644</v>
      </c>
      <c r="E10" s="379" t="s">
        <v>36</v>
      </c>
      <c r="F10" s="377">
        <v>23303.88</v>
      </c>
      <c r="G10" s="380" t="s">
        <v>37</v>
      </c>
      <c r="H10" s="381">
        <v>0</v>
      </c>
    </row>
    <row r="11" spans="1:8" s="368" customFormat="1" ht="16.5" customHeight="1">
      <c r="A11" s="383" t="s">
        <v>38</v>
      </c>
      <c r="B11" s="377">
        <v>0</v>
      </c>
      <c r="C11" s="380" t="s">
        <v>39</v>
      </c>
      <c r="D11" s="378">
        <v>0</v>
      </c>
      <c r="E11" s="379" t="s">
        <v>40</v>
      </c>
      <c r="F11" s="377">
        <v>0</v>
      </c>
      <c r="G11" s="380" t="s">
        <v>41</v>
      </c>
      <c r="H11" s="381">
        <v>0</v>
      </c>
    </row>
    <row r="12" spans="1:8" s="368" customFormat="1" ht="16.5" customHeight="1">
      <c r="A12" s="384" t="s">
        <v>42</v>
      </c>
      <c r="B12" s="377">
        <v>0</v>
      </c>
      <c r="C12" s="380" t="s">
        <v>43</v>
      </c>
      <c r="D12" s="378">
        <v>1644</v>
      </c>
      <c r="E12" s="379" t="s">
        <v>44</v>
      </c>
      <c r="F12" s="377">
        <v>0</v>
      </c>
      <c r="G12" s="380" t="s">
        <v>45</v>
      </c>
      <c r="H12" s="381">
        <v>0</v>
      </c>
    </row>
    <row r="13" spans="1:8" s="368" customFormat="1" ht="16.5" customHeight="1">
      <c r="A13" s="383" t="s">
        <v>46</v>
      </c>
      <c r="B13" s="377">
        <v>0</v>
      </c>
      <c r="C13" s="380" t="s">
        <v>47</v>
      </c>
      <c r="D13" s="378">
        <v>0</v>
      </c>
      <c r="E13" s="379" t="s">
        <v>48</v>
      </c>
      <c r="F13" s="377">
        <v>0</v>
      </c>
      <c r="G13" s="380" t="s">
        <v>49</v>
      </c>
      <c r="H13" s="381">
        <v>1891.47</v>
      </c>
    </row>
    <row r="14" spans="1:8" s="368" customFormat="1" ht="16.5" customHeight="1">
      <c r="A14" s="383" t="s">
        <v>50</v>
      </c>
      <c r="B14" s="377">
        <v>0</v>
      </c>
      <c r="C14" s="380" t="s">
        <v>51</v>
      </c>
      <c r="D14" s="378">
        <v>0</v>
      </c>
      <c r="E14" s="379" t="s">
        <v>52</v>
      </c>
      <c r="F14" s="377">
        <v>126.04</v>
      </c>
      <c r="G14" s="380" t="s">
        <v>53</v>
      </c>
      <c r="H14" s="381">
        <v>0</v>
      </c>
    </row>
    <row r="15" spans="1:8" s="368" customFormat="1" ht="16.5" customHeight="1">
      <c r="A15" s="380" t="s">
        <v>54</v>
      </c>
      <c r="B15" s="377">
        <v>0</v>
      </c>
      <c r="C15" s="380" t="s">
        <v>55</v>
      </c>
      <c r="D15" s="378">
        <v>0</v>
      </c>
      <c r="E15" s="379" t="s">
        <v>56</v>
      </c>
      <c r="F15" s="377">
        <v>0</v>
      </c>
      <c r="G15" s="380" t="s">
        <v>57</v>
      </c>
      <c r="H15" s="381">
        <v>584.41</v>
      </c>
    </row>
    <row r="16" spans="1:8" s="368" customFormat="1" ht="16.5" customHeight="1">
      <c r="A16" s="383"/>
      <c r="B16" s="385"/>
      <c r="C16" s="380" t="s">
        <v>58</v>
      </c>
      <c r="D16" s="378">
        <v>0</v>
      </c>
      <c r="E16" s="379" t="s">
        <v>59</v>
      </c>
      <c r="F16" s="377">
        <v>0</v>
      </c>
      <c r="G16" s="380" t="s">
        <v>60</v>
      </c>
      <c r="H16" s="381">
        <v>0</v>
      </c>
    </row>
    <row r="17" spans="1:8" s="368" customFormat="1" ht="16.5" customHeight="1">
      <c r="A17" s="380"/>
      <c r="B17" s="377"/>
      <c r="C17" s="380" t="s">
        <v>61</v>
      </c>
      <c r="D17" s="378">
        <v>0</v>
      </c>
      <c r="E17" s="379" t="s">
        <v>62</v>
      </c>
      <c r="F17" s="377">
        <v>0</v>
      </c>
      <c r="G17" s="380" t="s">
        <v>63</v>
      </c>
      <c r="H17" s="381">
        <v>0</v>
      </c>
    </row>
    <row r="18" spans="1:8" s="368" customFormat="1" ht="16.5" customHeight="1">
      <c r="A18" s="386"/>
      <c r="B18" s="385"/>
      <c r="C18" s="380" t="s">
        <v>64</v>
      </c>
      <c r="D18" s="378">
        <v>0</v>
      </c>
      <c r="E18" s="379" t="s">
        <v>65</v>
      </c>
      <c r="F18" s="377">
        <v>0</v>
      </c>
      <c r="G18" s="380" t="s">
        <v>66</v>
      </c>
      <c r="H18" s="381">
        <v>0</v>
      </c>
    </row>
    <row r="19" spans="1:8" s="368" customFormat="1" ht="16.5" customHeight="1">
      <c r="A19" s="376"/>
      <c r="B19" s="385"/>
      <c r="C19" s="380" t="s">
        <v>67</v>
      </c>
      <c r="D19" s="378">
        <v>0</v>
      </c>
      <c r="E19" s="379" t="s">
        <v>68</v>
      </c>
      <c r="F19" s="377">
        <v>0</v>
      </c>
      <c r="G19" s="380" t="s">
        <v>69</v>
      </c>
      <c r="H19" s="381">
        <v>0</v>
      </c>
    </row>
    <row r="20" spans="1:8" s="368" customFormat="1" ht="16.5" customHeight="1">
      <c r="A20" s="376"/>
      <c r="B20" s="385"/>
      <c r="C20" s="380" t="s">
        <v>70</v>
      </c>
      <c r="D20" s="378">
        <v>0</v>
      </c>
      <c r="E20" s="379" t="s">
        <v>71</v>
      </c>
      <c r="F20" s="377">
        <v>0</v>
      </c>
      <c r="G20" s="380" t="s">
        <v>72</v>
      </c>
      <c r="H20" s="381">
        <v>0</v>
      </c>
    </row>
    <row r="21" spans="1:8" s="368" customFormat="1" ht="16.5" customHeight="1">
      <c r="A21" s="376"/>
      <c r="B21" s="385"/>
      <c r="C21" s="380"/>
      <c r="D21" s="378"/>
      <c r="E21" s="378"/>
      <c r="F21" s="378"/>
      <c r="G21" s="380" t="s">
        <v>73</v>
      </c>
      <c r="H21" s="381">
        <v>0</v>
      </c>
    </row>
    <row r="22" spans="1:8" s="368" customFormat="1" ht="16.5" customHeight="1">
      <c r="A22" s="376"/>
      <c r="B22" s="385"/>
      <c r="C22" s="380"/>
      <c r="D22" s="378"/>
      <c r="E22" s="378"/>
      <c r="F22" s="378"/>
      <c r="G22" s="380" t="s">
        <v>74</v>
      </c>
      <c r="H22" s="381">
        <v>0</v>
      </c>
    </row>
    <row r="23" spans="1:8" s="368" customFormat="1" ht="16.5" customHeight="1">
      <c r="A23" s="376"/>
      <c r="B23" s="385"/>
      <c r="C23" s="380"/>
      <c r="D23" s="378"/>
      <c r="E23" s="378"/>
      <c r="F23" s="378"/>
      <c r="G23" s="384" t="s">
        <v>75</v>
      </c>
      <c r="H23" s="381">
        <v>0</v>
      </c>
    </row>
    <row r="24" spans="1:8" s="368" customFormat="1" ht="16.5" customHeight="1">
      <c r="A24" s="376"/>
      <c r="B24" s="385"/>
      <c r="C24" s="376"/>
      <c r="D24" s="378"/>
      <c r="E24" s="378"/>
      <c r="F24" s="378"/>
      <c r="G24" s="384" t="s">
        <v>76</v>
      </c>
      <c r="H24" s="381">
        <v>0</v>
      </c>
    </row>
    <row r="25" spans="1:8" s="368" customFormat="1" ht="16.5" customHeight="1">
      <c r="A25" s="382"/>
      <c r="B25" s="385"/>
      <c r="C25" s="387"/>
      <c r="D25" s="378"/>
      <c r="E25" s="378"/>
      <c r="F25" s="378"/>
      <c r="G25" s="384" t="s">
        <v>77</v>
      </c>
      <c r="H25" s="381">
        <v>20954.04</v>
      </c>
    </row>
    <row r="26" spans="1:8" s="368" customFormat="1" ht="16.5" customHeight="1">
      <c r="A26" s="382"/>
      <c r="B26" s="385"/>
      <c r="C26" s="387"/>
      <c r="D26" s="378"/>
      <c r="E26" s="378"/>
      <c r="F26" s="378"/>
      <c r="G26" s="384" t="s">
        <v>78</v>
      </c>
      <c r="H26" s="381">
        <v>0</v>
      </c>
    </row>
    <row r="27" spans="1:8" s="368" customFormat="1" ht="16.5" customHeight="1">
      <c r="A27" s="382"/>
      <c r="B27" s="385"/>
      <c r="C27" s="387"/>
      <c r="D27" s="378"/>
      <c r="E27" s="378"/>
      <c r="F27" s="378"/>
      <c r="G27" s="384" t="s">
        <v>79</v>
      </c>
      <c r="H27" s="381">
        <v>0</v>
      </c>
    </row>
    <row r="28" spans="1:8" s="368" customFormat="1" ht="16.5" customHeight="1">
      <c r="A28" s="382"/>
      <c r="B28" s="385"/>
      <c r="C28" s="376"/>
      <c r="D28" s="378"/>
      <c r="E28" s="378"/>
      <c r="F28" s="378"/>
      <c r="G28" s="380" t="s">
        <v>80</v>
      </c>
      <c r="H28" s="381">
        <v>0</v>
      </c>
    </row>
    <row r="29" spans="1:8" s="368" customFormat="1" ht="16.5" customHeight="1">
      <c r="A29" s="382"/>
      <c r="B29" s="385"/>
      <c r="C29" s="376"/>
      <c r="D29" s="378"/>
      <c r="E29" s="378"/>
      <c r="F29" s="378"/>
      <c r="G29" s="380" t="s">
        <v>81</v>
      </c>
      <c r="H29" s="381">
        <v>0</v>
      </c>
    </row>
    <row r="30" spans="1:8" s="368" customFormat="1" ht="16.5" customHeight="1">
      <c r="A30" s="382"/>
      <c r="B30" s="385"/>
      <c r="C30" s="376"/>
      <c r="D30" s="378"/>
      <c r="E30" s="378"/>
      <c r="F30" s="378"/>
      <c r="G30" s="380" t="s">
        <v>71</v>
      </c>
      <c r="H30" s="381">
        <v>0</v>
      </c>
    </row>
    <row r="31" spans="1:8" s="368" customFormat="1" ht="16.5" customHeight="1">
      <c r="A31" s="382"/>
      <c r="B31" s="385"/>
      <c r="C31" s="376"/>
      <c r="D31" s="378"/>
      <c r="E31" s="378"/>
      <c r="F31" s="378"/>
      <c r="G31" s="380" t="s">
        <v>65</v>
      </c>
      <c r="H31" s="381">
        <v>0</v>
      </c>
    </row>
    <row r="32" spans="1:8" s="368" customFormat="1" ht="16.5" customHeight="1">
      <c r="A32" s="382"/>
      <c r="B32" s="385"/>
      <c r="C32" s="376"/>
      <c r="D32" s="378"/>
      <c r="E32" s="378"/>
      <c r="F32" s="378"/>
      <c r="G32" s="384" t="s">
        <v>62</v>
      </c>
      <c r="H32" s="381">
        <v>0</v>
      </c>
    </row>
    <row r="33" spans="1:8" s="368" customFormat="1" ht="16.5" customHeight="1">
      <c r="A33" s="382"/>
      <c r="B33" s="385"/>
      <c r="C33" s="376"/>
      <c r="D33" s="378"/>
      <c r="E33" s="378"/>
      <c r="F33" s="378"/>
      <c r="G33" s="384" t="s">
        <v>82</v>
      </c>
      <c r="H33" s="381">
        <v>0</v>
      </c>
    </row>
    <row r="34" spans="1:8" s="368" customFormat="1" ht="16.5" customHeight="1">
      <c r="A34" s="382"/>
      <c r="B34" s="385"/>
      <c r="C34" s="376"/>
      <c r="D34" s="378"/>
      <c r="E34" s="378"/>
      <c r="F34" s="378"/>
      <c r="G34" s="384" t="s">
        <v>83</v>
      </c>
      <c r="H34" s="381">
        <v>0</v>
      </c>
    </row>
    <row r="35" spans="1:8" s="367" customFormat="1" ht="16.5" customHeight="1">
      <c r="A35" s="388"/>
      <c r="B35" s="385"/>
      <c r="C35" s="376"/>
      <c r="D35" s="389"/>
      <c r="E35" s="389"/>
      <c r="F35" s="389"/>
      <c r="G35" s="390"/>
      <c r="H35" s="391"/>
    </row>
    <row r="36" spans="1:8" s="368" customFormat="1" ht="16.5" customHeight="1">
      <c r="A36" s="373" t="s">
        <v>84</v>
      </c>
      <c r="B36" s="377">
        <v>23429.92</v>
      </c>
      <c r="C36" s="373" t="s">
        <v>85</v>
      </c>
      <c r="D36" s="378">
        <v>23429.92</v>
      </c>
      <c r="E36" s="375" t="s">
        <v>86</v>
      </c>
      <c r="F36" s="392">
        <v>23429.92</v>
      </c>
      <c r="G36" s="373" t="s">
        <v>85</v>
      </c>
      <c r="H36" s="381">
        <v>23429.92</v>
      </c>
    </row>
    <row r="37" spans="1:8" s="368" customFormat="1" ht="16.5" customHeight="1">
      <c r="A37" s="376" t="s">
        <v>87</v>
      </c>
      <c r="B37" s="377">
        <v>0</v>
      </c>
      <c r="C37" s="393"/>
      <c r="D37" s="378"/>
      <c r="E37" s="378"/>
      <c r="F37" s="378"/>
      <c r="G37" s="393"/>
      <c r="H37" s="381"/>
    </row>
    <row r="38" spans="1:8" s="368" customFormat="1" ht="16.5" customHeight="1">
      <c r="A38" s="376" t="s">
        <v>88</v>
      </c>
      <c r="B38" s="377">
        <v>0</v>
      </c>
      <c r="C38" s="386"/>
      <c r="D38" s="378"/>
      <c r="E38" s="378"/>
      <c r="F38" s="378"/>
      <c r="G38" s="394"/>
      <c r="H38" s="381"/>
    </row>
    <row r="39" spans="1:8" s="368" customFormat="1" ht="16.5" customHeight="1">
      <c r="A39" s="376" t="s">
        <v>89</v>
      </c>
      <c r="B39" s="377">
        <v>0</v>
      </c>
      <c r="C39" s="386"/>
      <c r="D39" s="378"/>
      <c r="E39" s="378"/>
      <c r="F39" s="378"/>
      <c r="G39" s="386"/>
      <c r="H39" s="381"/>
    </row>
    <row r="40" spans="1:8" s="368" customFormat="1" ht="16.5" customHeight="1">
      <c r="A40" s="376" t="s">
        <v>90</v>
      </c>
      <c r="B40" s="377">
        <v>0</v>
      </c>
      <c r="C40" s="386"/>
      <c r="D40" s="378"/>
      <c r="E40" s="378"/>
      <c r="F40" s="378"/>
      <c r="G40" s="386"/>
      <c r="H40" s="381"/>
    </row>
    <row r="41" spans="1:8" s="368" customFormat="1" ht="16.5" customHeight="1">
      <c r="A41" s="382" t="s">
        <v>91</v>
      </c>
      <c r="B41" s="377">
        <v>0</v>
      </c>
      <c r="C41" s="386"/>
      <c r="D41" s="378"/>
      <c r="E41" s="378"/>
      <c r="F41" s="378"/>
      <c r="G41" s="386"/>
      <c r="H41" s="381"/>
    </row>
    <row r="42" spans="1:8" s="368" customFormat="1" ht="16.5" customHeight="1">
      <c r="A42" s="379" t="s">
        <v>92</v>
      </c>
      <c r="B42" s="377">
        <v>0</v>
      </c>
      <c r="C42" s="386"/>
      <c r="D42" s="378"/>
      <c r="E42" s="378"/>
      <c r="F42" s="378"/>
      <c r="G42" s="386"/>
      <c r="H42" s="381"/>
    </row>
    <row r="43" spans="1:8" s="368" customFormat="1" ht="16.5" customHeight="1">
      <c r="A43" s="376" t="s">
        <v>93</v>
      </c>
      <c r="B43" s="377">
        <v>0</v>
      </c>
      <c r="C43" s="386"/>
      <c r="D43" s="378"/>
      <c r="E43" s="378"/>
      <c r="F43" s="378"/>
      <c r="G43" s="386"/>
      <c r="H43" s="381"/>
    </row>
    <row r="44" spans="1:8" s="368" customFormat="1" ht="16.5" customHeight="1">
      <c r="A44" s="386" t="s">
        <v>94</v>
      </c>
      <c r="B44" s="377">
        <v>23429.92</v>
      </c>
      <c r="C44" s="375" t="s">
        <v>95</v>
      </c>
      <c r="D44" s="377">
        <v>23429.92</v>
      </c>
      <c r="E44" s="395" t="s">
        <v>95</v>
      </c>
      <c r="F44" s="377">
        <v>23429.92</v>
      </c>
      <c r="G44" s="386" t="s">
        <v>96</v>
      </c>
      <c r="H44" s="381">
        <v>23429.92</v>
      </c>
    </row>
    <row r="45" spans="1:2" ht="12.75" customHeight="1">
      <c r="A45" s="396"/>
      <c r="B45" s="396"/>
    </row>
    <row r="46" ht="14.25">
      <c r="A46" s="397"/>
    </row>
    <row r="50" ht="14.25">
      <c r="A50" s="397"/>
    </row>
    <row r="54" ht="14.25">
      <c r="A54" s="397"/>
    </row>
    <row r="58" ht="14.25">
      <c r="A58" s="397"/>
    </row>
    <row r="76" ht="14.25">
      <c r="A76" s="397"/>
    </row>
    <row r="78" ht="14.25">
      <c r="A78" s="397"/>
    </row>
    <row r="91" ht="15">
      <c r="A91" s="399"/>
    </row>
    <row r="92" ht="14.25">
      <c r="A92" s="397"/>
    </row>
    <row r="93" ht="15">
      <c r="A93" s="399"/>
    </row>
    <row r="94" ht="14.25">
      <c r="A94" s="397"/>
    </row>
  </sheetData>
  <sheetProtection formatCells="0" formatColumns="0" formatRows="0"/>
  <mergeCells count="2">
    <mergeCell ref="A2:H2"/>
    <mergeCell ref="A4:B4"/>
  </mergeCells>
  <printOptions horizontalCentered="1"/>
  <pageMargins left="0.59" right="0.59" top="0.2" bottom="0.39" header="0" footer="0.2"/>
  <pageSetup fitToHeight="1" fitToWidth="1" horizontalDpi="600" verticalDpi="600" orientation="landscape" pageOrder="overThenDown" paperSize="9" scale="66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A1" sqref="A1"/>
    </sheetView>
  </sheetViews>
  <sheetFormatPr defaultColWidth="6.875" defaultRowHeight="19.5" customHeight="1"/>
  <cols>
    <col min="1" max="1" width="29.375" style="341" customWidth="1"/>
    <col min="2" max="2" width="15.25390625" style="342" customWidth="1"/>
    <col min="3" max="15" width="12.625" style="342" customWidth="1"/>
    <col min="16" max="18" width="12.625" style="343" customWidth="1"/>
    <col min="19" max="254" width="6.875" style="343" customWidth="1"/>
    <col min="255" max="16384" width="6.875" style="343" customWidth="1"/>
  </cols>
  <sheetData>
    <row r="1" ht="16.5" customHeight="1">
      <c r="R1" s="364" t="s">
        <v>97</v>
      </c>
    </row>
    <row r="2" spans="1:18" ht="18.75" customHeight="1">
      <c r="A2" s="344" t="s">
        <v>98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59"/>
      <c r="P2" s="360"/>
      <c r="Q2" s="360"/>
      <c r="R2" s="344"/>
    </row>
    <row r="3" spans="1:18" s="338" customFormat="1" ht="19.5" customHeight="1">
      <c r="A3" s="345"/>
      <c r="B3" s="346"/>
      <c r="C3" s="347"/>
      <c r="D3" s="347"/>
      <c r="E3" s="347"/>
      <c r="F3" s="347"/>
      <c r="G3" s="347"/>
      <c r="H3" s="347"/>
      <c r="I3" s="347"/>
      <c r="K3" s="346"/>
      <c r="L3" s="346"/>
      <c r="M3" s="346"/>
      <c r="N3" s="346"/>
      <c r="R3" s="365" t="s">
        <v>9</v>
      </c>
    </row>
    <row r="4" spans="1:18" s="339" customFormat="1" ht="21" customHeight="1">
      <c r="A4" s="348" t="s">
        <v>99</v>
      </c>
      <c r="B4" s="349" t="s">
        <v>100</v>
      </c>
      <c r="C4" s="350" t="s">
        <v>101</v>
      </c>
      <c r="D4" s="350" t="s">
        <v>102</v>
      </c>
      <c r="E4" s="350" t="s">
        <v>103</v>
      </c>
      <c r="F4" s="351" t="s">
        <v>104</v>
      </c>
      <c r="G4" s="350" t="s">
        <v>105</v>
      </c>
      <c r="H4" s="350" t="s">
        <v>106</v>
      </c>
      <c r="I4" s="350" t="s">
        <v>107</v>
      </c>
      <c r="J4" s="351" t="s">
        <v>108</v>
      </c>
      <c r="K4" s="349" t="s">
        <v>109</v>
      </c>
      <c r="L4" s="349" t="s">
        <v>110</v>
      </c>
      <c r="M4" s="349" t="s">
        <v>111</v>
      </c>
      <c r="N4" s="349" t="s">
        <v>112</v>
      </c>
      <c r="O4" s="349" t="s">
        <v>113</v>
      </c>
      <c r="P4" s="361" t="s">
        <v>114</v>
      </c>
      <c r="Q4" s="361" t="s">
        <v>115</v>
      </c>
      <c r="R4" s="361" t="s">
        <v>116</v>
      </c>
    </row>
    <row r="5" spans="1:18" s="339" customFormat="1" ht="21" customHeight="1">
      <c r="A5" s="348"/>
      <c r="B5" s="349"/>
      <c r="C5" s="350"/>
      <c r="D5" s="350"/>
      <c r="E5" s="350"/>
      <c r="F5" s="351"/>
      <c r="G5" s="350"/>
      <c r="H5" s="350"/>
      <c r="I5" s="350"/>
      <c r="J5" s="351"/>
      <c r="K5" s="349"/>
      <c r="L5" s="349"/>
      <c r="M5" s="349"/>
      <c r="N5" s="349"/>
      <c r="O5" s="349"/>
      <c r="P5" s="362"/>
      <c r="Q5" s="362"/>
      <c r="R5" s="362"/>
    </row>
    <row r="6" spans="1:18" ht="19.5" customHeight="1">
      <c r="A6" s="352" t="s">
        <v>117</v>
      </c>
      <c r="B6" s="353">
        <v>1</v>
      </c>
      <c r="C6" s="354">
        <f aca="true" t="shared" si="0" ref="C6:R6">B6+1</f>
        <v>2</v>
      </c>
      <c r="D6" s="354">
        <f t="shared" si="0"/>
        <v>3</v>
      </c>
      <c r="E6" s="354">
        <f t="shared" si="0"/>
        <v>4</v>
      </c>
      <c r="F6" s="354">
        <f t="shared" si="0"/>
        <v>5</v>
      </c>
      <c r="G6" s="354">
        <f t="shared" si="0"/>
        <v>6</v>
      </c>
      <c r="H6" s="354">
        <f t="shared" si="0"/>
        <v>7</v>
      </c>
      <c r="I6" s="354">
        <f t="shared" si="0"/>
        <v>8</v>
      </c>
      <c r="J6" s="354">
        <f t="shared" si="0"/>
        <v>9</v>
      </c>
      <c r="K6" s="354">
        <f t="shared" si="0"/>
        <v>10</v>
      </c>
      <c r="L6" s="354">
        <f t="shared" si="0"/>
        <v>11</v>
      </c>
      <c r="M6" s="354">
        <f t="shared" si="0"/>
        <v>12</v>
      </c>
      <c r="N6" s="354">
        <f t="shared" si="0"/>
        <v>13</v>
      </c>
      <c r="O6" s="354">
        <f t="shared" si="0"/>
        <v>14</v>
      </c>
      <c r="P6" s="354">
        <f t="shared" si="0"/>
        <v>15</v>
      </c>
      <c r="Q6" s="354">
        <f t="shared" si="0"/>
        <v>16</v>
      </c>
      <c r="R6" s="354">
        <f t="shared" si="0"/>
        <v>17</v>
      </c>
    </row>
    <row r="7" spans="1:18" s="340" customFormat="1" ht="21.75" customHeight="1">
      <c r="A7" s="355" t="s">
        <v>100</v>
      </c>
      <c r="B7" s="356">
        <v>23429.92</v>
      </c>
      <c r="C7" s="357">
        <v>12770.4</v>
      </c>
      <c r="D7" s="358">
        <v>0</v>
      </c>
      <c r="E7" s="356">
        <v>0</v>
      </c>
      <c r="F7" s="356">
        <v>0</v>
      </c>
      <c r="G7" s="356">
        <v>10659.52</v>
      </c>
      <c r="H7" s="356">
        <v>0</v>
      </c>
      <c r="I7" s="356">
        <v>0</v>
      </c>
      <c r="J7" s="356">
        <v>0</v>
      </c>
      <c r="K7" s="356">
        <v>0</v>
      </c>
      <c r="L7" s="356">
        <v>0</v>
      </c>
      <c r="M7" s="356">
        <v>0</v>
      </c>
      <c r="N7" s="356">
        <v>0</v>
      </c>
      <c r="O7" s="357">
        <v>0</v>
      </c>
      <c r="P7" s="363">
        <v>0</v>
      </c>
      <c r="Q7" s="363">
        <v>0</v>
      </c>
      <c r="R7" s="363">
        <v>0</v>
      </c>
    </row>
    <row r="8" spans="1:18" ht="21.75" customHeight="1">
      <c r="A8" s="355" t="s">
        <v>118</v>
      </c>
      <c r="B8" s="356">
        <v>23429.92</v>
      </c>
      <c r="C8" s="357">
        <v>12770.4</v>
      </c>
      <c r="D8" s="358">
        <v>0</v>
      </c>
      <c r="E8" s="356">
        <v>0</v>
      </c>
      <c r="F8" s="356">
        <v>0</v>
      </c>
      <c r="G8" s="356">
        <v>10659.52</v>
      </c>
      <c r="H8" s="356">
        <v>0</v>
      </c>
      <c r="I8" s="356">
        <v>0</v>
      </c>
      <c r="J8" s="356">
        <v>0</v>
      </c>
      <c r="K8" s="356">
        <v>0</v>
      </c>
      <c r="L8" s="356">
        <v>0</v>
      </c>
      <c r="M8" s="356">
        <v>0</v>
      </c>
      <c r="N8" s="356">
        <v>0</v>
      </c>
      <c r="O8" s="357">
        <v>0</v>
      </c>
      <c r="P8" s="363">
        <v>0</v>
      </c>
      <c r="Q8" s="363">
        <v>0</v>
      </c>
      <c r="R8" s="363">
        <v>0</v>
      </c>
    </row>
    <row r="9" spans="1:16" ht="19.5" customHeight="1">
      <c r="A9" s="340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</row>
    <row r="10" spans="1:15" ht="19.5" customHeight="1">
      <c r="A10" s="340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</row>
    <row r="11" spans="1:15" ht="19.5" customHeight="1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3"/>
    </row>
    <row r="12" spans="1:15" ht="19.5" customHeight="1">
      <c r="A12" s="340"/>
      <c r="B12" s="343"/>
      <c r="C12" s="340"/>
      <c r="D12" s="340"/>
      <c r="E12" s="340"/>
      <c r="F12" s="340"/>
      <c r="G12" s="340"/>
      <c r="H12" s="340"/>
      <c r="I12" s="340"/>
      <c r="J12" s="340"/>
      <c r="K12" s="343"/>
      <c r="L12" s="340"/>
      <c r="M12" s="340"/>
      <c r="N12" s="340"/>
      <c r="O12" s="343"/>
    </row>
    <row r="13" spans="1:15" ht="19.5" customHeight="1">
      <c r="A13" s="340"/>
      <c r="B13" s="340"/>
      <c r="C13" s="340"/>
      <c r="D13" s="340"/>
      <c r="E13" s="340"/>
      <c r="F13" s="340"/>
      <c r="G13" s="340"/>
      <c r="H13" s="340"/>
      <c r="I13" s="340"/>
      <c r="J13" s="340"/>
      <c r="K13" s="343"/>
      <c r="L13" s="340"/>
      <c r="M13" s="340"/>
      <c r="N13" s="340"/>
      <c r="O13" s="343"/>
    </row>
    <row r="14" spans="1:15" ht="19.5" customHeight="1">
      <c r="A14" s="340"/>
      <c r="B14" s="340"/>
      <c r="C14" s="340"/>
      <c r="D14" s="343"/>
      <c r="E14" s="343"/>
      <c r="F14" s="343"/>
      <c r="G14" s="343"/>
      <c r="H14" s="343"/>
      <c r="I14" s="343"/>
      <c r="J14" s="343"/>
      <c r="K14" s="343"/>
      <c r="L14" s="343"/>
      <c r="M14" s="340"/>
      <c r="N14" s="340"/>
      <c r="O14" s="343"/>
    </row>
    <row r="15" spans="1:15" ht="19.5" customHeight="1">
      <c r="A15" s="340"/>
      <c r="B15" s="340"/>
      <c r="C15" s="340"/>
      <c r="D15" s="343"/>
      <c r="E15" s="343"/>
      <c r="F15" s="343"/>
      <c r="G15" s="343"/>
      <c r="H15" s="343"/>
      <c r="I15" s="343"/>
      <c r="J15" s="343"/>
      <c r="K15" s="343"/>
      <c r="L15" s="343"/>
      <c r="M15" s="340"/>
      <c r="N15" s="340"/>
      <c r="O15" s="343"/>
    </row>
    <row r="16" spans="1:15" ht="19.5" customHeight="1">
      <c r="A16" s="343"/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0"/>
      <c r="M16" s="340"/>
      <c r="N16" s="340"/>
      <c r="O16" s="343"/>
    </row>
    <row r="17" spans="1:15" ht="19.5" customHeight="1">
      <c r="A17" s="343"/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0"/>
      <c r="N17" s="340"/>
      <c r="O17" s="343"/>
    </row>
    <row r="18" spans="1:15" ht="19.5" customHeight="1">
      <c r="A18" s="343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0"/>
      <c r="N18" s="340"/>
      <c r="O18" s="343"/>
    </row>
    <row r="19" spans="1:15" ht="19.5" customHeight="1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0"/>
      <c r="N19" s="340"/>
      <c r="O19" s="343"/>
    </row>
  </sheetData>
  <sheetProtection formatCells="0" formatColumns="0" formatRows="0"/>
  <mergeCells count="18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39" right="0.39" top="0.2" bottom="0.39" header="0" footer="0.2"/>
  <pageSetup cellComments="atEnd" fitToHeight="100" fitToWidth="1" horizontalDpi="600" verticalDpi="600" orientation="landscape" pageOrder="overThenDown" paperSize="9" scale="56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3"/>
  <sheetViews>
    <sheetView showGridLines="0" showZeros="0" workbookViewId="0" topLeftCell="A1">
      <selection activeCell="A1" sqref="A1"/>
    </sheetView>
  </sheetViews>
  <sheetFormatPr defaultColWidth="6.875" defaultRowHeight="19.5" customHeight="1"/>
  <cols>
    <col min="1" max="3" width="4.375" style="305" customWidth="1"/>
    <col min="4" max="4" width="30.50390625" style="305" customWidth="1"/>
    <col min="5" max="5" width="16.25390625" style="305" customWidth="1"/>
    <col min="6" max="15" width="11.875" style="306" customWidth="1"/>
    <col min="16" max="21" width="11.875" style="305" customWidth="1"/>
    <col min="22" max="250" width="6.875" style="305" customWidth="1"/>
    <col min="251" max="254" width="6.875" style="307" customWidth="1"/>
    <col min="255" max="16384" width="6.875" style="307" customWidth="1"/>
  </cols>
  <sheetData>
    <row r="1" ht="18.75" customHeight="1">
      <c r="U1" s="334" t="s">
        <v>119</v>
      </c>
    </row>
    <row r="2" spans="1:250" s="303" customFormat="1" ht="19.5" customHeight="1">
      <c r="A2" s="308" t="s">
        <v>120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29"/>
      <c r="Q2" s="329"/>
      <c r="R2" s="329"/>
      <c r="S2" s="329"/>
      <c r="T2" s="329"/>
      <c r="U2" s="335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36"/>
      <c r="DX2" s="336"/>
      <c r="DY2" s="336"/>
      <c r="DZ2" s="336"/>
      <c r="EA2" s="336"/>
      <c r="EB2" s="336"/>
      <c r="EC2" s="336"/>
      <c r="ED2" s="336"/>
      <c r="EE2" s="336"/>
      <c r="EF2" s="336"/>
      <c r="EG2" s="336"/>
      <c r="EH2" s="336"/>
      <c r="EI2" s="336"/>
      <c r="EJ2" s="336"/>
      <c r="EK2" s="336"/>
      <c r="EL2" s="336"/>
      <c r="EM2" s="336"/>
      <c r="EN2" s="336"/>
      <c r="EO2" s="336"/>
      <c r="EP2" s="336"/>
      <c r="EQ2" s="336"/>
      <c r="ER2" s="336"/>
      <c r="ES2" s="336"/>
      <c r="ET2" s="336"/>
      <c r="EU2" s="336"/>
      <c r="EV2" s="336"/>
      <c r="EW2" s="336"/>
      <c r="EX2" s="336"/>
      <c r="EY2" s="336"/>
      <c r="EZ2" s="336"/>
      <c r="FA2" s="336"/>
      <c r="FB2" s="336"/>
      <c r="FC2" s="336"/>
      <c r="FD2" s="336"/>
      <c r="FE2" s="336"/>
      <c r="FF2" s="336"/>
      <c r="FG2" s="336"/>
      <c r="FH2" s="336"/>
      <c r="FI2" s="336"/>
      <c r="FJ2" s="336"/>
      <c r="FK2" s="336"/>
      <c r="FL2" s="336"/>
      <c r="FM2" s="336"/>
      <c r="FN2" s="336"/>
      <c r="FO2" s="336"/>
      <c r="FP2" s="336"/>
      <c r="FQ2" s="336"/>
      <c r="FR2" s="336"/>
      <c r="FS2" s="336"/>
      <c r="FT2" s="336"/>
      <c r="FU2" s="336"/>
      <c r="FV2" s="336"/>
      <c r="FW2" s="336"/>
      <c r="FX2" s="336"/>
      <c r="FY2" s="336"/>
      <c r="FZ2" s="336"/>
      <c r="GA2" s="336"/>
      <c r="GB2" s="336"/>
      <c r="GC2" s="336"/>
      <c r="GD2" s="336"/>
      <c r="GE2" s="336"/>
      <c r="GF2" s="336"/>
      <c r="GG2" s="336"/>
      <c r="GH2" s="336"/>
      <c r="GI2" s="336"/>
      <c r="GJ2" s="336"/>
      <c r="GK2" s="336"/>
      <c r="GL2" s="336"/>
      <c r="GM2" s="336"/>
      <c r="GN2" s="336"/>
      <c r="GO2" s="336"/>
      <c r="GP2" s="336"/>
      <c r="GQ2" s="336"/>
      <c r="GR2" s="336"/>
      <c r="GS2" s="336"/>
      <c r="GT2" s="336"/>
      <c r="GU2" s="336"/>
      <c r="GV2" s="336"/>
      <c r="GW2" s="336"/>
      <c r="GX2" s="336"/>
      <c r="GY2" s="336"/>
      <c r="GZ2" s="336"/>
      <c r="HA2" s="336"/>
      <c r="HB2" s="336"/>
      <c r="HC2" s="336"/>
      <c r="HD2" s="336"/>
      <c r="HE2" s="336"/>
      <c r="HF2" s="336"/>
      <c r="HG2" s="336"/>
      <c r="HH2" s="336"/>
      <c r="HI2" s="336"/>
      <c r="HJ2" s="336"/>
      <c r="HK2" s="336"/>
      <c r="HL2" s="336"/>
      <c r="HM2" s="336"/>
      <c r="HN2" s="336"/>
      <c r="HO2" s="336"/>
      <c r="HP2" s="336"/>
      <c r="HQ2" s="336"/>
      <c r="HR2" s="336"/>
      <c r="HS2" s="336"/>
      <c r="HT2" s="336"/>
      <c r="HU2" s="336"/>
      <c r="HV2" s="336"/>
      <c r="HW2" s="336"/>
      <c r="HX2" s="336"/>
      <c r="HY2" s="336"/>
      <c r="HZ2" s="336"/>
      <c r="IA2" s="336"/>
      <c r="IB2" s="336"/>
      <c r="IC2" s="336"/>
      <c r="ID2" s="336"/>
      <c r="IE2" s="336"/>
      <c r="IF2" s="336"/>
      <c r="IG2" s="336"/>
      <c r="IH2" s="336"/>
      <c r="II2" s="336"/>
      <c r="IJ2" s="336"/>
      <c r="IK2" s="336"/>
      <c r="IL2" s="336"/>
      <c r="IM2" s="336"/>
      <c r="IN2" s="336"/>
      <c r="IO2" s="336"/>
      <c r="IP2" s="336"/>
    </row>
    <row r="3" spans="1:21" ht="20.25" customHeight="1">
      <c r="A3" s="309"/>
      <c r="B3" s="310"/>
      <c r="C3" s="311"/>
      <c r="D3" s="312"/>
      <c r="E3" s="313"/>
      <c r="F3" s="314"/>
      <c r="G3" s="314"/>
      <c r="H3" s="314"/>
      <c r="I3" s="314"/>
      <c r="J3" s="314"/>
      <c r="K3" s="314"/>
      <c r="L3" s="314"/>
      <c r="M3" s="330"/>
      <c r="N3" s="330"/>
      <c r="U3" s="337" t="s">
        <v>9</v>
      </c>
    </row>
    <row r="4" spans="1:21" ht="20.25" customHeight="1">
      <c r="A4" s="315" t="s">
        <v>121</v>
      </c>
      <c r="B4" s="315"/>
      <c r="C4" s="315"/>
      <c r="D4" s="316" t="s">
        <v>122</v>
      </c>
      <c r="E4" s="317" t="s">
        <v>100</v>
      </c>
      <c r="F4" s="318" t="s">
        <v>101</v>
      </c>
      <c r="G4" s="318" t="s">
        <v>102</v>
      </c>
      <c r="H4" s="319" t="s">
        <v>103</v>
      </c>
      <c r="I4" s="319" t="s">
        <v>104</v>
      </c>
      <c r="J4" s="319" t="s">
        <v>105</v>
      </c>
      <c r="K4" s="319" t="s">
        <v>106</v>
      </c>
      <c r="L4" s="319" t="s">
        <v>123</v>
      </c>
      <c r="M4" s="317" t="s">
        <v>108</v>
      </c>
      <c r="N4" s="317" t="s">
        <v>109</v>
      </c>
      <c r="O4" s="317" t="s">
        <v>110</v>
      </c>
      <c r="P4" s="331" t="s">
        <v>124</v>
      </c>
      <c r="Q4" s="331" t="s">
        <v>112</v>
      </c>
      <c r="R4" s="331" t="s">
        <v>113</v>
      </c>
      <c r="S4" s="331" t="s">
        <v>114</v>
      </c>
      <c r="T4" s="331" t="s">
        <v>115</v>
      </c>
      <c r="U4" s="331" t="s">
        <v>116</v>
      </c>
    </row>
    <row r="5" spans="1:21" ht="20.25" customHeight="1">
      <c r="A5" s="320" t="s">
        <v>125</v>
      </c>
      <c r="B5" s="320" t="s">
        <v>126</v>
      </c>
      <c r="C5" s="320" t="s">
        <v>127</v>
      </c>
      <c r="D5" s="316"/>
      <c r="E5" s="317"/>
      <c r="F5" s="318"/>
      <c r="G5" s="318"/>
      <c r="H5" s="319"/>
      <c r="I5" s="319"/>
      <c r="J5" s="319"/>
      <c r="K5" s="319"/>
      <c r="L5" s="319"/>
      <c r="M5" s="317"/>
      <c r="N5" s="317"/>
      <c r="O5" s="317"/>
      <c r="P5" s="332"/>
      <c r="Q5" s="332"/>
      <c r="R5" s="332"/>
      <c r="S5" s="332"/>
      <c r="T5" s="332"/>
      <c r="U5" s="332"/>
    </row>
    <row r="6" spans="1:21" s="304" customFormat="1" ht="20.25" customHeight="1">
      <c r="A6" s="321" t="s">
        <v>117</v>
      </c>
      <c r="B6" s="321" t="s">
        <v>117</v>
      </c>
      <c r="C6" s="321" t="s">
        <v>117</v>
      </c>
      <c r="D6" s="322" t="s">
        <v>117</v>
      </c>
      <c r="E6" s="323" t="s">
        <v>128</v>
      </c>
      <c r="F6" s="324">
        <f aca="true" t="shared" si="0" ref="F6:L6">E6+1</f>
        <v>2</v>
      </c>
      <c r="G6" s="324">
        <f t="shared" si="0"/>
        <v>3</v>
      </c>
      <c r="H6" s="324">
        <f t="shared" si="0"/>
        <v>4</v>
      </c>
      <c r="I6" s="324">
        <f t="shared" si="0"/>
        <v>5</v>
      </c>
      <c r="J6" s="324">
        <f t="shared" si="0"/>
        <v>6</v>
      </c>
      <c r="K6" s="324">
        <f t="shared" si="0"/>
        <v>7</v>
      </c>
      <c r="L6" s="324">
        <f t="shared" si="0"/>
        <v>8</v>
      </c>
      <c r="M6" s="324">
        <f>K6+1</f>
        <v>8</v>
      </c>
      <c r="N6" s="324">
        <f aca="true" t="shared" si="1" ref="N6:U6">M6+1</f>
        <v>9</v>
      </c>
      <c r="O6" s="324">
        <f t="shared" si="1"/>
        <v>10</v>
      </c>
      <c r="P6" s="324">
        <f t="shared" si="1"/>
        <v>11</v>
      </c>
      <c r="Q6" s="324">
        <f t="shared" si="1"/>
        <v>12</v>
      </c>
      <c r="R6" s="324">
        <f t="shared" si="1"/>
        <v>13</v>
      </c>
      <c r="S6" s="324">
        <f t="shared" si="1"/>
        <v>14</v>
      </c>
      <c r="T6" s="324">
        <f t="shared" si="1"/>
        <v>15</v>
      </c>
      <c r="U6" s="324">
        <f t="shared" si="1"/>
        <v>16</v>
      </c>
    </row>
    <row r="7" spans="1:21" s="305" customFormat="1" ht="21.75" customHeight="1">
      <c r="A7" s="325"/>
      <c r="B7" s="325"/>
      <c r="C7" s="325"/>
      <c r="D7" s="326" t="s">
        <v>100</v>
      </c>
      <c r="E7" s="327">
        <v>23429.92</v>
      </c>
      <c r="F7" s="327">
        <v>12770.4</v>
      </c>
      <c r="G7" s="328">
        <v>0</v>
      </c>
      <c r="H7" s="327">
        <v>0</v>
      </c>
      <c r="I7" s="327">
        <v>0</v>
      </c>
      <c r="J7" s="327">
        <v>10659.52</v>
      </c>
      <c r="K7" s="327">
        <v>0</v>
      </c>
      <c r="L7" s="327">
        <v>0</v>
      </c>
      <c r="M7" s="327">
        <v>0</v>
      </c>
      <c r="N7" s="327">
        <v>0</v>
      </c>
      <c r="O7" s="327">
        <v>0</v>
      </c>
      <c r="P7" s="333">
        <v>0</v>
      </c>
      <c r="Q7" s="333">
        <v>0</v>
      </c>
      <c r="R7" s="333">
        <v>0</v>
      </c>
      <c r="S7" s="333">
        <v>0</v>
      </c>
      <c r="T7" s="333">
        <v>0</v>
      </c>
      <c r="U7" s="333">
        <v>0</v>
      </c>
    </row>
    <row r="8" spans="1:21" ht="21.75" customHeight="1">
      <c r="A8" s="325"/>
      <c r="B8" s="325"/>
      <c r="C8" s="325"/>
      <c r="D8" s="326" t="s">
        <v>118</v>
      </c>
      <c r="E8" s="327">
        <v>23429.92</v>
      </c>
      <c r="F8" s="327">
        <v>12770.4</v>
      </c>
      <c r="G8" s="328">
        <v>0</v>
      </c>
      <c r="H8" s="327">
        <v>0</v>
      </c>
      <c r="I8" s="327">
        <v>0</v>
      </c>
      <c r="J8" s="327">
        <v>10659.52</v>
      </c>
      <c r="K8" s="327">
        <v>0</v>
      </c>
      <c r="L8" s="327">
        <v>0</v>
      </c>
      <c r="M8" s="327">
        <v>0</v>
      </c>
      <c r="N8" s="327">
        <v>0</v>
      </c>
      <c r="O8" s="327">
        <v>0</v>
      </c>
      <c r="P8" s="333">
        <v>0</v>
      </c>
      <c r="Q8" s="333">
        <v>0</v>
      </c>
      <c r="R8" s="333">
        <v>0</v>
      </c>
      <c r="S8" s="333">
        <v>0</v>
      </c>
      <c r="T8" s="333">
        <v>0</v>
      </c>
      <c r="U8" s="333">
        <v>0</v>
      </c>
    </row>
    <row r="9" spans="1:21" ht="21.75" customHeight="1">
      <c r="A9" s="325" t="s">
        <v>129</v>
      </c>
      <c r="B9" s="325" t="s">
        <v>130</v>
      </c>
      <c r="C9" s="325" t="s">
        <v>131</v>
      </c>
      <c r="D9" s="326" t="s">
        <v>132</v>
      </c>
      <c r="E9" s="327">
        <v>131.3</v>
      </c>
      <c r="F9" s="327">
        <v>80.42</v>
      </c>
      <c r="G9" s="328">
        <v>0</v>
      </c>
      <c r="H9" s="327">
        <v>0</v>
      </c>
      <c r="I9" s="327">
        <v>0</v>
      </c>
      <c r="J9" s="327">
        <v>50.88</v>
      </c>
      <c r="K9" s="327">
        <v>0</v>
      </c>
      <c r="L9" s="327">
        <v>0</v>
      </c>
      <c r="M9" s="327">
        <v>0</v>
      </c>
      <c r="N9" s="327">
        <v>0</v>
      </c>
      <c r="O9" s="327">
        <v>0</v>
      </c>
      <c r="P9" s="333">
        <v>0</v>
      </c>
      <c r="Q9" s="333">
        <v>0</v>
      </c>
      <c r="R9" s="333">
        <v>0</v>
      </c>
      <c r="S9" s="333">
        <v>0</v>
      </c>
      <c r="T9" s="333">
        <v>0</v>
      </c>
      <c r="U9" s="333">
        <v>0</v>
      </c>
    </row>
    <row r="10" spans="1:21" ht="21.75" customHeight="1">
      <c r="A10" s="325" t="s">
        <v>129</v>
      </c>
      <c r="B10" s="325" t="s">
        <v>130</v>
      </c>
      <c r="C10" s="325" t="s">
        <v>130</v>
      </c>
      <c r="D10" s="326" t="s">
        <v>133</v>
      </c>
      <c r="E10" s="327">
        <v>1760.17</v>
      </c>
      <c r="F10" s="327">
        <v>1170.57</v>
      </c>
      <c r="G10" s="328">
        <v>0</v>
      </c>
      <c r="H10" s="327">
        <v>0</v>
      </c>
      <c r="I10" s="327">
        <v>0</v>
      </c>
      <c r="J10" s="327">
        <v>589.6</v>
      </c>
      <c r="K10" s="327">
        <v>0</v>
      </c>
      <c r="L10" s="327">
        <v>0</v>
      </c>
      <c r="M10" s="327">
        <v>0</v>
      </c>
      <c r="N10" s="327">
        <v>0</v>
      </c>
      <c r="O10" s="327">
        <v>0</v>
      </c>
      <c r="P10" s="333">
        <v>0</v>
      </c>
      <c r="Q10" s="333">
        <v>0</v>
      </c>
      <c r="R10" s="333">
        <v>0</v>
      </c>
      <c r="S10" s="333">
        <v>0</v>
      </c>
      <c r="T10" s="333">
        <v>0</v>
      </c>
      <c r="U10" s="333">
        <v>0</v>
      </c>
    </row>
    <row r="11" spans="1:21" ht="21.75" customHeight="1">
      <c r="A11" s="325" t="s">
        <v>134</v>
      </c>
      <c r="B11" s="325" t="s">
        <v>135</v>
      </c>
      <c r="C11" s="325" t="s">
        <v>131</v>
      </c>
      <c r="D11" s="326" t="s">
        <v>136</v>
      </c>
      <c r="E11" s="327">
        <v>584.41</v>
      </c>
      <c r="F11" s="327">
        <v>388.06</v>
      </c>
      <c r="G11" s="328">
        <v>0</v>
      </c>
      <c r="H11" s="327">
        <v>0</v>
      </c>
      <c r="I11" s="327">
        <v>0</v>
      </c>
      <c r="J11" s="327">
        <v>196.35</v>
      </c>
      <c r="K11" s="327">
        <v>0</v>
      </c>
      <c r="L11" s="327">
        <v>0</v>
      </c>
      <c r="M11" s="327">
        <v>0</v>
      </c>
      <c r="N11" s="327">
        <v>0</v>
      </c>
      <c r="O11" s="327">
        <v>0</v>
      </c>
      <c r="P11" s="333">
        <v>0</v>
      </c>
      <c r="Q11" s="333">
        <v>0</v>
      </c>
      <c r="R11" s="333">
        <v>0</v>
      </c>
      <c r="S11" s="333">
        <v>0</v>
      </c>
      <c r="T11" s="333">
        <v>0</v>
      </c>
      <c r="U11" s="333">
        <v>0</v>
      </c>
    </row>
    <row r="12" spans="1:21" ht="21.75" customHeight="1">
      <c r="A12" s="325" t="s">
        <v>137</v>
      </c>
      <c r="B12" s="325" t="s">
        <v>131</v>
      </c>
      <c r="C12" s="325" t="s">
        <v>138</v>
      </c>
      <c r="D12" s="326" t="s">
        <v>139</v>
      </c>
      <c r="E12" s="327">
        <v>1014.54</v>
      </c>
      <c r="F12" s="327">
        <v>677.95</v>
      </c>
      <c r="G12" s="328">
        <v>0</v>
      </c>
      <c r="H12" s="327">
        <v>0</v>
      </c>
      <c r="I12" s="327">
        <v>0</v>
      </c>
      <c r="J12" s="327">
        <v>336.59</v>
      </c>
      <c r="K12" s="327">
        <v>0</v>
      </c>
      <c r="L12" s="327">
        <v>0</v>
      </c>
      <c r="M12" s="327">
        <v>0</v>
      </c>
      <c r="N12" s="327">
        <v>0</v>
      </c>
      <c r="O12" s="327">
        <v>0</v>
      </c>
      <c r="P12" s="333">
        <v>0</v>
      </c>
      <c r="Q12" s="333">
        <v>0</v>
      </c>
      <c r="R12" s="333">
        <v>0</v>
      </c>
      <c r="S12" s="333">
        <v>0</v>
      </c>
      <c r="T12" s="333">
        <v>0</v>
      </c>
      <c r="U12" s="333">
        <v>0</v>
      </c>
    </row>
    <row r="13" spans="1:21" ht="21.75" customHeight="1">
      <c r="A13" s="325" t="s">
        <v>137</v>
      </c>
      <c r="B13" s="325" t="s">
        <v>140</v>
      </c>
      <c r="C13" s="325" t="s">
        <v>131</v>
      </c>
      <c r="D13" s="326" t="s">
        <v>141</v>
      </c>
      <c r="E13" s="327">
        <v>9486.1</v>
      </c>
      <c r="F13" s="327">
        <v>0</v>
      </c>
      <c r="G13" s="328">
        <v>0</v>
      </c>
      <c r="H13" s="327">
        <v>0</v>
      </c>
      <c r="I13" s="327">
        <v>0</v>
      </c>
      <c r="J13" s="327">
        <v>9486.1</v>
      </c>
      <c r="K13" s="327">
        <v>0</v>
      </c>
      <c r="L13" s="327">
        <v>0</v>
      </c>
      <c r="M13" s="327">
        <v>0</v>
      </c>
      <c r="N13" s="327">
        <v>0</v>
      </c>
      <c r="O13" s="327">
        <v>0</v>
      </c>
      <c r="P13" s="333">
        <v>0</v>
      </c>
      <c r="Q13" s="333">
        <v>0</v>
      </c>
      <c r="R13" s="333">
        <v>0</v>
      </c>
      <c r="S13" s="333">
        <v>0</v>
      </c>
      <c r="T13" s="333">
        <v>0</v>
      </c>
      <c r="U13" s="333">
        <v>0</v>
      </c>
    </row>
    <row r="14" spans="1:21" ht="21.75" customHeight="1">
      <c r="A14" s="325" t="s">
        <v>137</v>
      </c>
      <c r="B14" s="325" t="s">
        <v>140</v>
      </c>
      <c r="C14" s="325" t="s">
        <v>142</v>
      </c>
      <c r="D14" s="326" t="s">
        <v>143</v>
      </c>
      <c r="E14" s="327">
        <v>10453.4</v>
      </c>
      <c r="F14" s="327">
        <v>10453.4</v>
      </c>
      <c r="G14" s="328">
        <v>0</v>
      </c>
      <c r="H14" s="327">
        <v>0</v>
      </c>
      <c r="I14" s="327">
        <v>0</v>
      </c>
      <c r="J14" s="327">
        <v>0</v>
      </c>
      <c r="K14" s="327">
        <v>0</v>
      </c>
      <c r="L14" s="327">
        <v>0</v>
      </c>
      <c r="M14" s="327">
        <v>0</v>
      </c>
      <c r="N14" s="327">
        <v>0</v>
      </c>
      <c r="O14" s="327">
        <v>0</v>
      </c>
      <c r="P14" s="333">
        <v>0</v>
      </c>
      <c r="Q14" s="333">
        <v>0</v>
      </c>
      <c r="R14" s="333">
        <v>0</v>
      </c>
      <c r="S14" s="333">
        <v>0</v>
      </c>
      <c r="T14" s="333">
        <v>0</v>
      </c>
      <c r="U14" s="333">
        <v>0</v>
      </c>
    </row>
    <row r="15" spans="1:15" ht="19.5" customHeight="1">
      <c r="A15" s="307"/>
      <c r="B15" s="307"/>
      <c r="C15" s="307"/>
      <c r="F15" s="307"/>
      <c r="G15" s="307"/>
      <c r="H15" s="307"/>
      <c r="I15" s="307"/>
      <c r="J15" s="307"/>
      <c r="K15" s="305"/>
      <c r="L15" s="305"/>
      <c r="M15" s="307"/>
      <c r="N15" s="307"/>
      <c r="O15" s="307"/>
    </row>
    <row r="16" spans="1:15" ht="19.5" customHeight="1">
      <c r="A16" s="307"/>
      <c r="B16" s="307"/>
      <c r="C16" s="307"/>
      <c r="F16" s="307"/>
      <c r="G16" s="307"/>
      <c r="H16" s="307"/>
      <c r="I16" s="307"/>
      <c r="J16" s="307"/>
      <c r="K16" s="305"/>
      <c r="L16" s="305"/>
      <c r="M16" s="307"/>
      <c r="N16" s="307"/>
      <c r="O16" s="307"/>
    </row>
    <row r="17" spans="1:15" ht="19.5" customHeight="1">
      <c r="A17" s="307"/>
      <c r="B17" s="307"/>
      <c r="C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</row>
    <row r="18" spans="1:15" ht="19.5" customHeight="1">
      <c r="A18" s="307"/>
      <c r="B18" s="307"/>
      <c r="C18" s="307"/>
      <c r="D18" s="307"/>
      <c r="F18" s="307"/>
      <c r="G18" s="307"/>
      <c r="H18" s="307"/>
      <c r="I18" s="307"/>
      <c r="J18" s="307"/>
      <c r="K18" s="305"/>
      <c r="L18" s="305"/>
      <c r="M18" s="307"/>
      <c r="N18" s="307"/>
      <c r="O18" s="307"/>
    </row>
    <row r="19" spans="1:15" ht="19.5" customHeight="1">
      <c r="A19" s="307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</row>
    <row r="20" spans="1:15" ht="19.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</row>
    <row r="21" spans="1:15" ht="19.5" customHeight="1">
      <c r="A21" s="307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</row>
    <row r="22" spans="1:15" ht="19.5" customHeight="1">
      <c r="A22" s="307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</row>
    <row r="23" spans="1:15" ht="19.5" customHeight="1">
      <c r="A23" s="307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</row>
  </sheetData>
  <sheetProtection formatCells="0" formatColumns="0" formatRows="0"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0.39" right="0.39" top="0.2" bottom="0.39" header="0" footer="0.2"/>
  <pageSetup cellComments="atEnd" fitToHeight="100" fitToWidth="1" horizontalDpi="600" verticalDpi="600" orientation="landscape" pageOrder="overThenDown" paperSize="9" scale="56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8"/>
  <sheetViews>
    <sheetView showGridLines="0" showZeros="0" workbookViewId="0" topLeftCell="A1">
      <selection activeCell="A1" sqref="A1"/>
    </sheetView>
  </sheetViews>
  <sheetFormatPr defaultColWidth="6.875" defaultRowHeight="18.75" customHeight="1"/>
  <cols>
    <col min="1" max="1" width="28.75390625" style="76" customWidth="1"/>
    <col min="2" max="2" width="13.25390625" style="76" customWidth="1"/>
    <col min="3" max="5" width="4.125" style="77" customWidth="1"/>
    <col min="6" max="6" width="28.00390625" style="77" customWidth="1"/>
    <col min="7" max="11" width="18.375" style="78" customWidth="1"/>
    <col min="12" max="245" width="6.75390625" style="79" customWidth="1"/>
    <col min="246" max="16384" width="6.875" style="76" customWidth="1"/>
  </cols>
  <sheetData>
    <row r="1" ht="18" customHeight="1">
      <c r="K1" s="102" t="s">
        <v>144</v>
      </c>
    </row>
    <row r="2" spans="1:11" ht="18" customHeight="1">
      <c r="A2" s="80" t="s">
        <v>145</v>
      </c>
      <c r="B2" s="80"/>
      <c r="C2" s="81"/>
      <c r="D2" s="81"/>
      <c r="E2" s="81"/>
      <c r="F2" s="81"/>
      <c r="G2" s="81"/>
      <c r="H2" s="81"/>
      <c r="I2" s="81"/>
      <c r="J2" s="81"/>
      <c r="K2" s="81"/>
    </row>
    <row r="3" spans="3:11" s="74" customFormat="1" ht="18" customHeight="1">
      <c r="C3" s="82"/>
      <c r="D3" s="83"/>
      <c r="E3" s="83"/>
      <c r="F3" s="83"/>
      <c r="G3" s="84"/>
      <c r="H3" s="84"/>
      <c r="I3" s="84"/>
      <c r="J3" s="84"/>
      <c r="K3" s="102" t="s">
        <v>9</v>
      </c>
    </row>
    <row r="4" spans="1:11" s="74" customFormat="1" ht="21.75" customHeight="1">
      <c r="A4" s="85" t="s">
        <v>146</v>
      </c>
      <c r="B4" s="86" t="s">
        <v>147</v>
      </c>
      <c r="C4" s="87" t="s">
        <v>121</v>
      </c>
      <c r="D4" s="87"/>
      <c r="E4" s="87"/>
      <c r="F4" s="88" t="s">
        <v>148</v>
      </c>
      <c r="G4" s="89" t="s">
        <v>149</v>
      </c>
      <c r="H4" s="89"/>
      <c r="I4" s="89"/>
      <c r="J4" s="89"/>
      <c r="K4" s="89"/>
    </row>
    <row r="5" spans="1:11" s="74" customFormat="1" ht="23.25" customHeight="1">
      <c r="A5" s="85"/>
      <c r="B5" s="90"/>
      <c r="C5" s="87" t="s">
        <v>125</v>
      </c>
      <c r="D5" s="87" t="s">
        <v>126</v>
      </c>
      <c r="E5" s="87" t="s">
        <v>127</v>
      </c>
      <c r="F5" s="91"/>
      <c r="G5" s="92" t="s">
        <v>149</v>
      </c>
      <c r="H5" s="92" t="s">
        <v>150</v>
      </c>
      <c r="I5" s="92" t="s">
        <v>151</v>
      </c>
      <c r="J5" s="92" t="s">
        <v>52</v>
      </c>
      <c r="K5" s="92" t="s">
        <v>152</v>
      </c>
    </row>
    <row r="6" spans="1:22" ht="19.5" customHeight="1">
      <c r="A6" s="93" t="s">
        <v>117</v>
      </c>
      <c r="B6" s="93" t="s">
        <v>117</v>
      </c>
      <c r="C6" s="94" t="s">
        <v>117</v>
      </c>
      <c r="D6" s="94" t="s">
        <v>117</v>
      </c>
      <c r="E6" s="94" t="s">
        <v>117</v>
      </c>
      <c r="F6" s="94" t="s">
        <v>117</v>
      </c>
      <c r="G6" s="95" t="s">
        <v>128</v>
      </c>
      <c r="H6" s="96" t="s">
        <v>153</v>
      </c>
      <c r="I6" s="95" t="s">
        <v>154</v>
      </c>
      <c r="J6" s="96" t="s">
        <v>155</v>
      </c>
      <c r="K6" s="95" t="s">
        <v>156</v>
      </c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1:245" s="75" customFormat="1" ht="21" customHeight="1">
      <c r="A7" s="97" t="s">
        <v>100</v>
      </c>
      <c r="B7" s="97"/>
      <c r="C7" s="98"/>
      <c r="D7" s="98"/>
      <c r="E7" s="98"/>
      <c r="F7" s="99"/>
      <c r="G7" s="100">
        <v>12770.4</v>
      </c>
      <c r="H7" s="101">
        <v>9619.74</v>
      </c>
      <c r="I7" s="100">
        <v>3074.84</v>
      </c>
      <c r="J7" s="100">
        <v>75.82</v>
      </c>
      <c r="K7" s="100">
        <v>0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</row>
    <row r="8" spans="1:12" ht="21" customHeight="1">
      <c r="A8" s="97" t="s">
        <v>118</v>
      </c>
      <c r="B8" s="97"/>
      <c r="C8" s="98"/>
      <c r="D8" s="98"/>
      <c r="E8" s="98"/>
      <c r="F8" s="99"/>
      <c r="G8" s="100">
        <v>12770.4</v>
      </c>
      <c r="H8" s="101">
        <v>9619.74</v>
      </c>
      <c r="I8" s="100">
        <v>3074.84</v>
      </c>
      <c r="J8" s="100">
        <v>75.82</v>
      </c>
      <c r="K8" s="100">
        <v>0</v>
      </c>
      <c r="L8" s="103"/>
    </row>
    <row r="9" spans="1:12" ht="21" customHeight="1">
      <c r="A9" s="97" t="s">
        <v>157</v>
      </c>
      <c r="B9" s="97"/>
      <c r="C9" s="98" t="s">
        <v>129</v>
      </c>
      <c r="D9" s="98" t="s">
        <v>130</v>
      </c>
      <c r="E9" s="98" t="s">
        <v>131</v>
      </c>
      <c r="F9" s="99" t="s">
        <v>158</v>
      </c>
      <c r="G9" s="100">
        <v>80.42</v>
      </c>
      <c r="H9" s="101">
        <v>0</v>
      </c>
      <c r="I9" s="100">
        <v>7</v>
      </c>
      <c r="J9" s="100">
        <v>73.42</v>
      </c>
      <c r="K9" s="100">
        <v>0</v>
      </c>
      <c r="L9" s="76"/>
    </row>
    <row r="10" spans="1:12" ht="21" customHeight="1">
      <c r="A10" s="97" t="s">
        <v>157</v>
      </c>
      <c r="B10" s="97"/>
      <c r="C10" s="98" t="s">
        <v>129</v>
      </c>
      <c r="D10" s="98" t="s">
        <v>130</v>
      </c>
      <c r="E10" s="98" t="s">
        <v>130</v>
      </c>
      <c r="F10" s="99" t="s">
        <v>159</v>
      </c>
      <c r="G10" s="100">
        <v>1170.57</v>
      </c>
      <c r="H10" s="101">
        <v>1170.57</v>
      </c>
      <c r="I10" s="100">
        <v>0</v>
      </c>
      <c r="J10" s="100">
        <v>0</v>
      </c>
      <c r="K10" s="100">
        <v>0</v>
      </c>
      <c r="L10" s="76"/>
    </row>
    <row r="11" spans="1:12" ht="21" customHeight="1">
      <c r="A11" s="97" t="s">
        <v>157</v>
      </c>
      <c r="B11" s="97"/>
      <c r="C11" s="98" t="s">
        <v>134</v>
      </c>
      <c r="D11" s="98" t="s">
        <v>135</v>
      </c>
      <c r="E11" s="98" t="s">
        <v>131</v>
      </c>
      <c r="F11" s="99" t="s">
        <v>160</v>
      </c>
      <c r="G11" s="100">
        <v>388.06</v>
      </c>
      <c r="H11" s="101">
        <v>388.06</v>
      </c>
      <c r="I11" s="100">
        <v>0</v>
      </c>
      <c r="J11" s="100">
        <v>0</v>
      </c>
      <c r="K11" s="100">
        <v>0</v>
      </c>
      <c r="L11" s="76"/>
    </row>
    <row r="12" spans="1:12" ht="21" customHeight="1">
      <c r="A12" s="97" t="s">
        <v>157</v>
      </c>
      <c r="B12" s="97"/>
      <c r="C12" s="98" t="s">
        <v>137</v>
      </c>
      <c r="D12" s="98" t="s">
        <v>131</v>
      </c>
      <c r="E12" s="98" t="s">
        <v>138</v>
      </c>
      <c r="F12" s="99" t="s">
        <v>161</v>
      </c>
      <c r="G12" s="100">
        <v>677.95</v>
      </c>
      <c r="H12" s="101">
        <v>677.95</v>
      </c>
      <c r="I12" s="100">
        <v>0</v>
      </c>
      <c r="J12" s="100">
        <v>0</v>
      </c>
      <c r="K12" s="100">
        <v>0</v>
      </c>
      <c r="L12" s="76"/>
    </row>
    <row r="13" spans="1:12" ht="21" customHeight="1">
      <c r="A13" s="97" t="s">
        <v>157</v>
      </c>
      <c r="B13" s="97"/>
      <c r="C13" s="98" t="s">
        <v>137</v>
      </c>
      <c r="D13" s="98" t="s">
        <v>140</v>
      </c>
      <c r="E13" s="98" t="s">
        <v>142</v>
      </c>
      <c r="F13" s="99" t="s">
        <v>162</v>
      </c>
      <c r="G13" s="100">
        <v>10453.4</v>
      </c>
      <c r="H13" s="101">
        <v>7383.16</v>
      </c>
      <c r="I13" s="100">
        <v>3067.84</v>
      </c>
      <c r="J13" s="100">
        <v>2.4</v>
      </c>
      <c r="K13" s="100">
        <v>0</v>
      </c>
      <c r="L13" s="76"/>
    </row>
    <row r="14" spans="3:12" ht="18.75" customHeight="1">
      <c r="C14" s="76"/>
      <c r="D14" s="76"/>
      <c r="E14" s="76"/>
      <c r="F14" s="76"/>
      <c r="G14" s="75"/>
      <c r="H14" s="75"/>
      <c r="I14" s="75"/>
      <c r="J14" s="76"/>
      <c r="K14" s="75"/>
      <c r="L14" s="76"/>
    </row>
    <row r="15" spans="3:12" ht="18.75" customHeight="1"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3:12" ht="18.75" customHeight="1"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3:12" ht="18.75" customHeight="1"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3:12" ht="18.75" customHeight="1">
      <c r="C18" s="76"/>
      <c r="D18" s="76"/>
      <c r="E18" s="76"/>
      <c r="F18" s="76"/>
      <c r="G18" s="75"/>
      <c r="H18" s="76"/>
      <c r="I18" s="76"/>
      <c r="J18" s="76"/>
      <c r="K18" s="76"/>
      <c r="L18" s="76"/>
    </row>
    <row r="19" spans="3:12" ht="18.75" customHeight="1">
      <c r="C19" s="76"/>
      <c r="D19" s="76"/>
      <c r="E19" s="76"/>
      <c r="F19" s="76"/>
      <c r="G19" s="75"/>
      <c r="H19" s="76"/>
      <c r="I19" s="76"/>
      <c r="J19" s="76"/>
      <c r="K19" s="76"/>
      <c r="L19" s="76"/>
    </row>
    <row r="20" spans="3:12" ht="18.75" customHeight="1"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3:12" ht="18.75" customHeight="1"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3:12" ht="18.75" customHeight="1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3:12" ht="18.75" customHeight="1"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3:12" ht="18.75" customHeight="1"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3:12" ht="18.75" customHeight="1"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3:12" ht="18.75" customHeight="1"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3:12" ht="18.75" customHeight="1"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3:12" ht="18.75" customHeight="1">
      <c r="C28" s="76"/>
      <c r="D28" s="76"/>
      <c r="E28" s="76"/>
      <c r="F28" s="76"/>
      <c r="G28" s="76"/>
      <c r="H28" s="76"/>
      <c r="I28" s="76"/>
      <c r="J28" s="76"/>
      <c r="K28" s="76"/>
      <c r="L28" s="76"/>
    </row>
  </sheetData>
  <sheetProtection formatCells="0" formatColumns="0" formatRows="0"/>
  <mergeCells count="4">
    <mergeCell ref="C4:E4"/>
    <mergeCell ref="A4:A5"/>
    <mergeCell ref="B4:B5"/>
    <mergeCell ref="F4:F5"/>
  </mergeCells>
  <printOptions horizontalCentered="1"/>
  <pageMargins left="0.39" right="0.39" top="0.2" bottom="0.39" header="0" footer="0.2"/>
  <pageSetup cellComments="atEnd" fitToHeight="100" fitToWidth="1" horizontalDpi="600" verticalDpi="600" orientation="landscape" pageOrder="overThenDown" paperSize="9" scale="8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8"/>
  <sheetViews>
    <sheetView showGridLines="0" showZeros="0" workbookViewId="0" topLeftCell="A34">
      <selection activeCell="E56" sqref="E56"/>
    </sheetView>
  </sheetViews>
  <sheetFormatPr defaultColWidth="6.875" defaultRowHeight="19.5" customHeight="1"/>
  <cols>
    <col min="1" max="1" width="30.50390625" style="275" customWidth="1"/>
    <col min="2" max="2" width="16.25390625" style="275" customWidth="1"/>
    <col min="3" max="12" width="11.875" style="276" customWidth="1"/>
    <col min="13" max="18" width="11.875" style="275" customWidth="1"/>
    <col min="19" max="247" width="6.875" style="275" customWidth="1"/>
    <col min="248" max="251" width="6.875" style="277" customWidth="1"/>
    <col min="252" max="16384" width="6.875" style="277" customWidth="1"/>
  </cols>
  <sheetData>
    <row r="1" ht="17.25" customHeight="1">
      <c r="R1" s="302" t="s">
        <v>163</v>
      </c>
    </row>
    <row r="2" spans="1:247" s="273" customFormat="1" ht="21.75" customHeight="1">
      <c r="A2" s="278" t="s">
        <v>164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92"/>
      <c r="N2" s="292"/>
      <c r="O2" s="292"/>
      <c r="P2" s="292"/>
      <c r="Q2" s="292"/>
      <c r="R2" s="298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299"/>
      <c r="FG2" s="299"/>
      <c r="FH2" s="299"/>
      <c r="FI2" s="299"/>
      <c r="FJ2" s="299"/>
      <c r="FK2" s="299"/>
      <c r="FL2" s="299"/>
      <c r="FM2" s="299"/>
      <c r="FN2" s="299"/>
      <c r="FO2" s="299"/>
      <c r="FP2" s="299"/>
      <c r="FQ2" s="299"/>
      <c r="FR2" s="299"/>
      <c r="FS2" s="299"/>
      <c r="FT2" s="299"/>
      <c r="FU2" s="299"/>
      <c r="FV2" s="299"/>
      <c r="FW2" s="299"/>
      <c r="FX2" s="299"/>
      <c r="FY2" s="299"/>
      <c r="FZ2" s="299"/>
      <c r="GA2" s="299"/>
      <c r="GB2" s="299"/>
      <c r="GC2" s="299"/>
      <c r="GD2" s="299"/>
      <c r="GE2" s="299"/>
      <c r="GF2" s="299"/>
      <c r="GG2" s="299"/>
      <c r="GH2" s="299"/>
      <c r="GI2" s="299"/>
      <c r="GJ2" s="299"/>
      <c r="GK2" s="299"/>
      <c r="GL2" s="299"/>
      <c r="GM2" s="299"/>
      <c r="GN2" s="299"/>
      <c r="GO2" s="299"/>
      <c r="GP2" s="299"/>
      <c r="GQ2" s="299"/>
      <c r="GR2" s="299"/>
      <c r="GS2" s="299"/>
      <c r="GT2" s="299"/>
      <c r="GU2" s="299"/>
      <c r="GV2" s="299"/>
      <c r="GW2" s="299"/>
      <c r="GX2" s="299"/>
      <c r="GY2" s="299"/>
      <c r="GZ2" s="299"/>
      <c r="HA2" s="299"/>
      <c r="HB2" s="299"/>
      <c r="HC2" s="299"/>
      <c r="HD2" s="299"/>
      <c r="HE2" s="299"/>
      <c r="HF2" s="299"/>
      <c r="HG2" s="299"/>
      <c r="HH2" s="299"/>
      <c r="HI2" s="299"/>
      <c r="HJ2" s="299"/>
      <c r="HK2" s="299"/>
      <c r="HL2" s="299"/>
      <c r="HM2" s="299"/>
      <c r="HN2" s="299"/>
      <c r="HO2" s="299"/>
      <c r="HP2" s="299"/>
      <c r="HQ2" s="299"/>
      <c r="HR2" s="299"/>
      <c r="HS2" s="299"/>
      <c r="HT2" s="299"/>
      <c r="HU2" s="299"/>
      <c r="HV2" s="299"/>
      <c r="HW2" s="299"/>
      <c r="HX2" s="299"/>
      <c r="HY2" s="299"/>
      <c r="HZ2" s="299"/>
      <c r="IA2" s="299"/>
      <c r="IB2" s="299"/>
      <c r="IC2" s="299"/>
      <c r="ID2" s="299"/>
      <c r="IE2" s="299"/>
      <c r="IF2" s="299"/>
      <c r="IG2" s="299"/>
      <c r="IH2" s="299"/>
      <c r="II2" s="299"/>
      <c r="IJ2" s="299"/>
      <c r="IK2" s="299"/>
      <c r="IL2" s="299"/>
      <c r="IM2" s="299"/>
    </row>
    <row r="3" spans="1:18" ht="17.25" customHeight="1">
      <c r="A3" s="279"/>
      <c r="B3" s="280"/>
      <c r="C3" s="281"/>
      <c r="D3" s="281"/>
      <c r="E3" s="281"/>
      <c r="F3" s="281"/>
      <c r="G3" s="281"/>
      <c r="H3" s="281"/>
      <c r="I3" s="281"/>
      <c r="J3" s="293"/>
      <c r="K3" s="293"/>
      <c r="R3" s="300" t="s">
        <v>9</v>
      </c>
    </row>
    <row r="4" spans="1:18" ht="20.25" customHeight="1">
      <c r="A4" s="282" t="s">
        <v>165</v>
      </c>
      <c r="B4" s="283" t="s">
        <v>100</v>
      </c>
      <c r="C4" s="284" t="s">
        <v>101</v>
      </c>
      <c r="D4" s="284" t="s">
        <v>102</v>
      </c>
      <c r="E4" s="285" t="s">
        <v>103</v>
      </c>
      <c r="F4" s="285" t="s">
        <v>104</v>
      </c>
      <c r="G4" s="285" t="s">
        <v>105</v>
      </c>
      <c r="H4" s="285" t="s">
        <v>106</v>
      </c>
      <c r="I4" s="285" t="s">
        <v>123</v>
      </c>
      <c r="J4" s="283" t="s">
        <v>108</v>
      </c>
      <c r="K4" s="283" t="s">
        <v>109</v>
      </c>
      <c r="L4" s="283" t="s">
        <v>110</v>
      </c>
      <c r="M4" s="294" t="s">
        <v>124</v>
      </c>
      <c r="N4" s="294" t="s">
        <v>112</v>
      </c>
      <c r="O4" s="294" t="s">
        <v>113</v>
      </c>
      <c r="P4" s="294" t="s">
        <v>114</v>
      </c>
      <c r="Q4" s="294" t="s">
        <v>115</v>
      </c>
      <c r="R4" s="294" t="s">
        <v>116</v>
      </c>
    </row>
    <row r="5" spans="1:18" ht="20.25" customHeight="1">
      <c r="A5" s="282"/>
      <c r="B5" s="283"/>
      <c r="C5" s="284"/>
      <c r="D5" s="284"/>
      <c r="E5" s="285"/>
      <c r="F5" s="285"/>
      <c r="G5" s="285"/>
      <c r="H5" s="285"/>
      <c r="I5" s="285"/>
      <c r="J5" s="283"/>
      <c r="K5" s="283"/>
      <c r="L5" s="283"/>
      <c r="M5" s="295"/>
      <c r="N5" s="295"/>
      <c r="O5" s="295"/>
      <c r="P5" s="295"/>
      <c r="Q5" s="295"/>
      <c r="R5" s="295"/>
    </row>
    <row r="6" spans="1:18" s="274" customFormat="1" ht="20.25" customHeight="1">
      <c r="A6" s="286" t="s">
        <v>117</v>
      </c>
      <c r="B6" s="287" t="s">
        <v>128</v>
      </c>
      <c r="C6" s="288">
        <f aca="true" t="shared" si="0" ref="C6:I6">B6+1</f>
        <v>2</v>
      </c>
      <c r="D6" s="288">
        <f t="shared" si="0"/>
        <v>3</v>
      </c>
      <c r="E6" s="288">
        <f t="shared" si="0"/>
        <v>4</v>
      </c>
      <c r="F6" s="288">
        <f t="shared" si="0"/>
        <v>5</v>
      </c>
      <c r="G6" s="288">
        <f t="shared" si="0"/>
        <v>6</v>
      </c>
      <c r="H6" s="288">
        <f t="shared" si="0"/>
        <v>7</v>
      </c>
      <c r="I6" s="288">
        <f t="shared" si="0"/>
        <v>8</v>
      </c>
      <c r="J6" s="288">
        <f>H6+1</f>
        <v>8</v>
      </c>
      <c r="K6" s="288">
        <f aca="true" t="shared" si="1" ref="K6:R6">J6+1</f>
        <v>9</v>
      </c>
      <c r="L6" s="288">
        <f t="shared" si="1"/>
        <v>10</v>
      </c>
      <c r="M6" s="288">
        <f t="shared" si="1"/>
        <v>11</v>
      </c>
      <c r="N6" s="288">
        <f t="shared" si="1"/>
        <v>12</v>
      </c>
      <c r="O6" s="288">
        <f t="shared" si="1"/>
        <v>13</v>
      </c>
      <c r="P6" s="288">
        <f t="shared" si="1"/>
        <v>14</v>
      </c>
      <c r="Q6" s="288">
        <f t="shared" si="1"/>
        <v>15</v>
      </c>
      <c r="R6" s="288">
        <f t="shared" si="1"/>
        <v>16</v>
      </c>
    </row>
    <row r="7" spans="1:18" s="275" customFormat="1" ht="21.75" customHeight="1">
      <c r="A7" s="301" t="s">
        <v>100</v>
      </c>
      <c r="B7" s="290">
        <v>23429.92</v>
      </c>
      <c r="C7" s="290">
        <v>12770.4</v>
      </c>
      <c r="D7" s="291">
        <v>0</v>
      </c>
      <c r="E7" s="290">
        <v>0</v>
      </c>
      <c r="F7" s="290">
        <v>0</v>
      </c>
      <c r="G7" s="290">
        <v>10659.52</v>
      </c>
      <c r="H7" s="290">
        <v>0</v>
      </c>
      <c r="I7" s="290">
        <v>0</v>
      </c>
      <c r="J7" s="290">
        <v>0</v>
      </c>
      <c r="K7" s="290">
        <v>0</v>
      </c>
      <c r="L7" s="290">
        <v>0</v>
      </c>
      <c r="M7" s="296">
        <v>0</v>
      </c>
      <c r="N7" s="296">
        <v>0</v>
      </c>
      <c r="O7" s="296">
        <v>0</v>
      </c>
      <c r="P7" s="296">
        <v>0</v>
      </c>
      <c r="Q7" s="296">
        <v>0</v>
      </c>
      <c r="R7" s="296">
        <v>0</v>
      </c>
    </row>
    <row r="8" spans="1:18" ht="21.75" customHeight="1">
      <c r="A8" s="301" t="s">
        <v>150</v>
      </c>
      <c r="B8" s="290">
        <v>13955.72</v>
      </c>
      <c r="C8" s="290">
        <v>9619.74</v>
      </c>
      <c r="D8" s="291">
        <v>0</v>
      </c>
      <c r="E8" s="290">
        <v>0</v>
      </c>
      <c r="F8" s="290">
        <v>0</v>
      </c>
      <c r="G8" s="290">
        <v>4335.98</v>
      </c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6">
        <v>0</v>
      </c>
      <c r="N8" s="296">
        <v>0</v>
      </c>
      <c r="O8" s="296">
        <v>0</v>
      </c>
      <c r="P8" s="296">
        <v>0</v>
      </c>
      <c r="Q8" s="296">
        <v>0</v>
      </c>
      <c r="R8" s="296">
        <v>0</v>
      </c>
    </row>
    <row r="9" spans="1:18" ht="21.75" customHeight="1">
      <c r="A9" s="301" t="s">
        <v>166</v>
      </c>
      <c r="B9" s="290">
        <v>5224.2</v>
      </c>
      <c r="C9" s="290">
        <v>3507.35</v>
      </c>
      <c r="D9" s="291">
        <v>0</v>
      </c>
      <c r="E9" s="290">
        <v>0</v>
      </c>
      <c r="F9" s="290">
        <v>0</v>
      </c>
      <c r="G9" s="290">
        <v>1716.85</v>
      </c>
      <c r="H9" s="290">
        <v>0</v>
      </c>
      <c r="I9" s="290">
        <v>0</v>
      </c>
      <c r="J9" s="290">
        <v>0</v>
      </c>
      <c r="K9" s="290">
        <v>0</v>
      </c>
      <c r="L9" s="290">
        <v>0</v>
      </c>
      <c r="M9" s="296">
        <v>0</v>
      </c>
      <c r="N9" s="296">
        <v>0</v>
      </c>
      <c r="O9" s="296">
        <v>0</v>
      </c>
      <c r="P9" s="296">
        <v>0</v>
      </c>
      <c r="Q9" s="296">
        <v>0</v>
      </c>
      <c r="R9" s="296">
        <v>0</v>
      </c>
    </row>
    <row r="10" spans="1:18" ht="21.75" customHeight="1">
      <c r="A10" s="301" t="s">
        <v>167</v>
      </c>
      <c r="B10" s="290">
        <v>1973.7</v>
      </c>
      <c r="C10" s="290">
        <v>775.49</v>
      </c>
      <c r="D10" s="291">
        <v>0</v>
      </c>
      <c r="E10" s="290">
        <v>0</v>
      </c>
      <c r="F10" s="290">
        <v>0</v>
      </c>
      <c r="G10" s="290">
        <v>1198.21</v>
      </c>
      <c r="H10" s="290">
        <v>0</v>
      </c>
      <c r="I10" s="290">
        <v>0</v>
      </c>
      <c r="J10" s="290">
        <v>0</v>
      </c>
      <c r="K10" s="290">
        <v>0</v>
      </c>
      <c r="L10" s="290">
        <v>0</v>
      </c>
      <c r="M10" s="296">
        <v>0</v>
      </c>
      <c r="N10" s="296">
        <v>0</v>
      </c>
      <c r="O10" s="296">
        <v>0</v>
      </c>
      <c r="P10" s="296">
        <v>0</v>
      </c>
      <c r="Q10" s="296">
        <v>0</v>
      </c>
      <c r="R10" s="296">
        <v>0</v>
      </c>
    </row>
    <row r="11" spans="1:18" ht="21.75" customHeight="1">
      <c r="A11" s="301" t="s">
        <v>168</v>
      </c>
      <c r="B11" s="290">
        <v>435.35</v>
      </c>
      <c r="C11" s="290">
        <v>292.28</v>
      </c>
      <c r="D11" s="291">
        <v>0</v>
      </c>
      <c r="E11" s="290">
        <v>0</v>
      </c>
      <c r="F11" s="290">
        <v>0</v>
      </c>
      <c r="G11" s="290">
        <v>143.07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6">
        <v>0</v>
      </c>
      <c r="N11" s="296">
        <v>0</v>
      </c>
      <c r="O11" s="296">
        <v>0</v>
      </c>
      <c r="P11" s="296">
        <v>0</v>
      </c>
      <c r="Q11" s="296">
        <v>0</v>
      </c>
      <c r="R11" s="296">
        <v>0</v>
      </c>
    </row>
    <row r="12" spans="1:18" ht="21.75" customHeight="1">
      <c r="A12" s="301" t="s">
        <v>169</v>
      </c>
      <c r="B12" s="290">
        <v>1439.68</v>
      </c>
      <c r="C12" s="290">
        <v>1439.68</v>
      </c>
      <c r="D12" s="291">
        <v>0</v>
      </c>
      <c r="E12" s="290">
        <v>0</v>
      </c>
      <c r="F12" s="290">
        <v>0</v>
      </c>
      <c r="G12" s="290">
        <v>0</v>
      </c>
      <c r="H12" s="290">
        <v>0</v>
      </c>
      <c r="I12" s="290">
        <v>0</v>
      </c>
      <c r="J12" s="290">
        <v>0</v>
      </c>
      <c r="K12" s="290">
        <v>0</v>
      </c>
      <c r="L12" s="290">
        <v>0</v>
      </c>
      <c r="M12" s="296">
        <v>0</v>
      </c>
      <c r="N12" s="296">
        <v>0</v>
      </c>
      <c r="O12" s="296">
        <v>0</v>
      </c>
      <c r="P12" s="296">
        <v>0</v>
      </c>
      <c r="Q12" s="296">
        <v>0</v>
      </c>
      <c r="R12" s="296">
        <v>0</v>
      </c>
    </row>
    <row r="13" spans="1:18" ht="21.75" customHeight="1">
      <c r="A13" s="301" t="s">
        <v>170</v>
      </c>
      <c r="B13" s="290">
        <v>1760.17</v>
      </c>
      <c r="C13" s="290">
        <v>1170.57</v>
      </c>
      <c r="D13" s="291">
        <v>0</v>
      </c>
      <c r="E13" s="290">
        <v>0</v>
      </c>
      <c r="F13" s="290">
        <v>0</v>
      </c>
      <c r="G13" s="290">
        <v>589.6</v>
      </c>
      <c r="H13" s="290">
        <v>0</v>
      </c>
      <c r="I13" s="290">
        <v>0</v>
      </c>
      <c r="J13" s="290">
        <v>0</v>
      </c>
      <c r="K13" s="290">
        <v>0</v>
      </c>
      <c r="L13" s="290">
        <v>0</v>
      </c>
      <c r="M13" s="296">
        <v>0</v>
      </c>
      <c r="N13" s="296">
        <v>0</v>
      </c>
      <c r="O13" s="296">
        <v>0</v>
      </c>
      <c r="P13" s="296">
        <v>0</v>
      </c>
      <c r="Q13" s="296">
        <v>0</v>
      </c>
      <c r="R13" s="296">
        <v>0</v>
      </c>
    </row>
    <row r="14" spans="1:18" ht="21.75" customHeight="1">
      <c r="A14" s="301" t="s">
        <v>171</v>
      </c>
      <c r="B14" s="290">
        <v>584.41</v>
      </c>
      <c r="C14" s="290">
        <v>388.06</v>
      </c>
      <c r="D14" s="291">
        <v>0</v>
      </c>
      <c r="E14" s="290">
        <v>0</v>
      </c>
      <c r="F14" s="290">
        <v>0</v>
      </c>
      <c r="G14" s="290">
        <v>196.35</v>
      </c>
      <c r="H14" s="290">
        <v>0</v>
      </c>
      <c r="I14" s="290">
        <v>0</v>
      </c>
      <c r="J14" s="290">
        <v>0</v>
      </c>
      <c r="K14" s="290">
        <v>0</v>
      </c>
      <c r="L14" s="290">
        <v>0</v>
      </c>
      <c r="M14" s="296">
        <v>0</v>
      </c>
      <c r="N14" s="296">
        <v>0</v>
      </c>
      <c r="O14" s="296">
        <v>0</v>
      </c>
      <c r="P14" s="296">
        <v>0</v>
      </c>
      <c r="Q14" s="296">
        <v>0</v>
      </c>
      <c r="R14" s="296">
        <v>0</v>
      </c>
    </row>
    <row r="15" spans="1:18" ht="21.75" customHeight="1">
      <c r="A15" s="301" t="s">
        <v>172</v>
      </c>
      <c r="B15" s="290">
        <v>332.28</v>
      </c>
      <c r="C15" s="290">
        <v>220.08</v>
      </c>
      <c r="D15" s="291">
        <v>0</v>
      </c>
      <c r="E15" s="290">
        <v>0</v>
      </c>
      <c r="F15" s="290">
        <v>0</v>
      </c>
      <c r="G15" s="290">
        <v>112.2</v>
      </c>
      <c r="H15" s="290">
        <v>0</v>
      </c>
      <c r="I15" s="290">
        <v>0</v>
      </c>
      <c r="J15" s="290">
        <v>0</v>
      </c>
      <c r="K15" s="290">
        <v>0</v>
      </c>
      <c r="L15" s="290">
        <v>0</v>
      </c>
      <c r="M15" s="296">
        <v>0</v>
      </c>
      <c r="N15" s="296">
        <v>0</v>
      </c>
      <c r="O15" s="296">
        <v>0</v>
      </c>
      <c r="P15" s="296">
        <v>0</v>
      </c>
      <c r="Q15" s="296">
        <v>0</v>
      </c>
      <c r="R15" s="296">
        <v>0</v>
      </c>
    </row>
    <row r="16" spans="1:18" ht="21.75" customHeight="1">
      <c r="A16" s="301" t="s">
        <v>173</v>
      </c>
      <c r="B16" s="290">
        <v>185.35</v>
      </c>
      <c r="C16" s="290">
        <v>142.24</v>
      </c>
      <c r="D16" s="291">
        <v>0</v>
      </c>
      <c r="E16" s="290">
        <v>0</v>
      </c>
      <c r="F16" s="290">
        <v>0</v>
      </c>
      <c r="G16" s="290">
        <v>43.11</v>
      </c>
      <c r="H16" s="290">
        <v>0</v>
      </c>
      <c r="I16" s="290">
        <v>0</v>
      </c>
      <c r="J16" s="290">
        <v>0</v>
      </c>
      <c r="K16" s="290">
        <v>0</v>
      </c>
      <c r="L16" s="290">
        <v>0</v>
      </c>
      <c r="M16" s="296">
        <v>0</v>
      </c>
      <c r="N16" s="296">
        <v>0</v>
      </c>
      <c r="O16" s="296">
        <v>0</v>
      </c>
      <c r="P16" s="296">
        <v>0</v>
      </c>
      <c r="Q16" s="296">
        <v>0</v>
      </c>
      <c r="R16" s="296">
        <v>0</v>
      </c>
    </row>
    <row r="17" spans="1:18" ht="21.75" customHeight="1">
      <c r="A17" s="301" t="s">
        <v>139</v>
      </c>
      <c r="B17" s="290">
        <v>1014.54</v>
      </c>
      <c r="C17" s="290">
        <v>677.95</v>
      </c>
      <c r="D17" s="291">
        <v>0</v>
      </c>
      <c r="E17" s="290">
        <v>0</v>
      </c>
      <c r="F17" s="290">
        <v>0</v>
      </c>
      <c r="G17" s="290">
        <v>336.59</v>
      </c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296">
        <v>0</v>
      </c>
      <c r="N17" s="296">
        <v>0</v>
      </c>
      <c r="O17" s="296">
        <v>0</v>
      </c>
      <c r="P17" s="296">
        <v>0</v>
      </c>
      <c r="Q17" s="296">
        <v>0</v>
      </c>
      <c r="R17" s="296">
        <v>0</v>
      </c>
    </row>
    <row r="18" spans="1:18" ht="21.75" customHeight="1">
      <c r="A18" s="301" t="s">
        <v>174</v>
      </c>
      <c r="B18" s="290">
        <v>1006.04</v>
      </c>
      <c r="C18" s="290">
        <v>1006.04</v>
      </c>
      <c r="D18" s="291">
        <v>0</v>
      </c>
      <c r="E18" s="290">
        <v>0</v>
      </c>
      <c r="F18" s="290">
        <v>0</v>
      </c>
      <c r="G18" s="290">
        <v>0</v>
      </c>
      <c r="H18" s="290">
        <v>0</v>
      </c>
      <c r="I18" s="290">
        <v>0</v>
      </c>
      <c r="J18" s="290">
        <v>0</v>
      </c>
      <c r="K18" s="290">
        <v>0</v>
      </c>
      <c r="L18" s="290">
        <v>0</v>
      </c>
      <c r="M18" s="296">
        <v>0</v>
      </c>
      <c r="N18" s="296">
        <v>0</v>
      </c>
      <c r="O18" s="296">
        <v>0</v>
      </c>
      <c r="P18" s="296">
        <v>0</v>
      </c>
      <c r="Q18" s="296">
        <v>0</v>
      </c>
      <c r="R18" s="296">
        <v>0</v>
      </c>
    </row>
    <row r="19" spans="1:18" ht="21.75" customHeight="1">
      <c r="A19" s="301" t="s">
        <v>175</v>
      </c>
      <c r="B19" s="290">
        <v>9348.16</v>
      </c>
      <c r="C19" s="290">
        <v>3074.84</v>
      </c>
      <c r="D19" s="291">
        <v>0</v>
      </c>
      <c r="E19" s="290">
        <v>0</v>
      </c>
      <c r="F19" s="290">
        <v>0</v>
      </c>
      <c r="G19" s="290">
        <v>6273.32</v>
      </c>
      <c r="H19" s="290">
        <v>0</v>
      </c>
      <c r="I19" s="290">
        <v>0</v>
      </c>
      <c r="J19" s="290">
        <v>0</v>
      </c>
      <c r="K19" s="290">
        <v>0</v>
      </c>
      <c r="L19" s="290">
        <v>0</v>
      </c>
      <c r="M19" s="296">
        <v>0</v>
      </c>
      <c r="N19" s="296">
        <v>0</v>
      </c>
      <c r="O19" s="296">
        <v>0</v>
      </c>
      <c r="P19" s="296">
        <v>0</v>
      </c>
      <c r="Q19" s="296">
        <v>0</v>
      </c>
      <c r="R19" s="296">
        <v>0</v>
      </c>
    </row>
    <row r="20" spans="1:18" ht="21.75" customHeight="1">
      <c r="A20" s="301" t="s">
        <v>176</v>
      </c>
      <c r="B20" s="290">
        <v>137.75</v>
      </c>
      <c r="C20" s="290">
        <v>91.2</v>
      </c>
      <c r="D20" s="291">
        <v>0</v>
      </c>
      <c r="E20" s="290">
        <v>0</v>
      </c>
      <c r="F20" s="290">
        <v>0</v>
      </c>
      <c r="G20" s="290">
        <v>46.55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96">
        <v>0</v>
      </c>
      <c r="N20" s="296">
        <v>0</v>
      </c>
      <c r="O20" s="296">
        <v>0</v>
      </c>
      <c r="P20" s="296">
        <v>0</v>
      </c>
      <c r="Q20" s="296">
        <v>0</v>
      </c>
      <c r="R20" s="296">
        <v>0</v>
      </c>
    </row>
    <row r="21" spans="1:18" ht="21.75" customHeight="1">
      <c r="A21" s="301" t="s">
        <v>177</v>
      </c>
      <c r="B21" s="290">
        <v>52.42</v>
      </c>
      <c r="C21" s="290">
        <v>29.26</v>
      </c>
      <c r="D21" s="291">
        <v>0</v>
      </c>
      <c r="E21" s="290">
        <v>0</v>
      </c>
      <c r="F21" s="290">
        <v>0</v>
      </c>
      <c r="G21" s="290">
        <v>23.16</v>
      </c>
      <c r="H21" s="290">
        <v>0</v>
      </c>
      <c r="I21" s="290">
        <v>0</v>
      </c>
      <c r="J21" s="290">
        <v>0</v>
      </c>
      <c r="K21" s="290">
        <v>0</v>
      </c>
      <c r="L21" s="290">
        <v>0</v>
      </c>
      <c r="M21" s="296">
        <v>0</v>
      </c>
      <c r="N21" s="296">
        <v>0</v>
      </c>
      <c r="O21" s="296">
        <v>0</v>
      </c>
      <c r="P21" s="296">
        <v>0</v>
      </c>
      <c r="Q21" s="296">
        <v>0</v>
      </c>
      <c r="R21" s="296">
        <v>0</v>
      </c>
    </row>
    <row r="22" spans="1:18" ht="21.75" customHeight="1">
      <c r="A22" s="301" t="s">
        <v>178</v>
      </c>
      <c r="B22" s="290">
        <v>361.07</v>
      </c>
      <c r="C22" s="290">
        <v>212.81</v>
      </c>
      <c r="D22" s="291">
        <v>0</v>
      </c>
      <c r="E22" s="290">
        <v>0</v>
      </c>
      <c r="F22" s="290">
        <v>0</v>
      </c>
      <c r="G22" s="290">
        <v>148.26</v>
      </c>
      <c r="H22" s="290">
        <v>0</v>
      </c>
      <c r="I22" s="290">
        <v>0</v>
      </c>
      <c r="J22" s="290">
        <v>0</v>
      </c>
      <c r="K22" s="290">
        <v>0</v>
      </c>
      <c r="L22" s="290">
        <v>0</v>
      </c>
      <c r="M22" s="296">
        <v>0</v>
      </c>
      <c r="N22" s="296">
        <v>0</v>
      </c>
      <c r="O22" s="296">
        <v>0</v>
      </c>
      <c r="P22" s="296">
        <v>0</v>
      </c>
      <c r="Q22" s="296">
        <v>0</v>
      </c>
      <c r="R22" s="296">
        <v>0</v>
      </c>
    </row>
    <row r="23" spans="1:18" ht="21.75" customHeight="1">
      <c r="A23" s="301" t="s">
        <v>179</v>
      </c>
      <c r="B23" s="290">
        <v>34.8</v>
      </c>
      <c r="C23" s="290">
        <v>23.04</v>
      </c>
      <c r="D23" s="291">
        <v>0</v>
      </c>
      <c r="E23" s="290">
        <v>0</v>
      </c>
      <c r="F23" s="290">
        <v>0</v>
      </c>
      <c r="G23" s="290">
        <v>11.76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6">
        <v>0</v>
      </c>
      <c r="N23" s="296">
        <v>0</v>
      </c>
      <c r="O23" s="296">
        <v>0</v>
      </c>
      <c r="P23" s="296">
        <v>0</v>
      </c>
      <c r="Q23" s="296">
        <v>0</v>
      </c>
      <c r="R23" s="296">
        <v>0</v>
      </c>
    </row>
    <row r="24" spans="1:18" ht="21.75" customHeight="1">
      <c r="A24" s="301" t="s">
        <v>180</v>
      </c>
      <c r="B24" s="290">
        <v>458.42</v>
      </c>
      <c r="C24" s="290">
        <v>294.15</v>
      </c>
      <c r="D24" s="291">
        <v>0</v>
      </c>
      <c r="E24" s="290">
        <v>0</v>
      </c>
      <c r="F24" s="290">
        <v>0</v>
      </c>
      <c r="G24" s="290">
        <v>164.27</v>
      </c>
      <c r="H24" s="290">
        <v>0</v>
      </c>
      <c r="I24" s="290">
        <v>0</v>
      </c>
      <c r="J24" s="290">
        <v>0</v>
      </c>
      <c r="K24" s="290">
        <v>0</v>
      </c>
      <c r="L24" s="290">
        <v>0</v>
      </c>
      <c r="M24" s="296">
        <v>0</v>
      </c>
      <c r="N24" s="296">
        <v>0</v>
      </c>
      <c r="O24" s="296">
        <v>0</v>
      </c>
      <c r="P24" s="296">
        <v>0</v>
      </c>
      <c r="Q24" s="296">
        <v>0</v>
      </c>
      <c r="R24" s="296">
        <v>0</v>
      </c>
    </row>
    <row r="25" spans="1:18" ht="21.75" customHeight="1">
      <c r="A25" s="301" t="s">
        <v>181</v>
      </c>
      <c r="B25" s="290">
        <v>352.63</v>
      </c>
      <c r="C25" s="290">
        <v>226.27</v>
      </c>
      <c r="D25" s="291">
        <v>0</v>
      </c>
      <c r="E25" s="290">
        <v>0</v>
      </c>
      <c r="F25" s="290">
        <v>0</v>
      </c>
      <c r="G25" s="290">
        <v>126.36</v>
      </c>
      <c r="H25" s="290">
        <v>0</v>
      </c>
      <c r="I25" s="290">
        <v>0</v>
      </c>
      <c r="J25" s="290">
        <v>0</v>
      </c>
      <c r="K25" s="290">
        <v>0</v>
      </c>
      <c r="L25" s="290">
        <v>0</v>
      </c>
      <c r="M25" s="296">
        <v>0</v>
      </c>
      <c r="N25" s="296">
        <v>0</v>
      </c>
      <c r="O25" s="296">
        <v>0</v>
      </c>
      <c r="P25" s="296">
        <v>0</v>
      </c>
      <c r="Q25" s="296">
        <v>0</v>
      </c>
      <c r="R25" s="296">
        <v>0</v>
      </c>
    </row>
    <row r="26" spans="1:18" ht="21.75" customHeight="1">
      <c r="A26" s="301" t="s">
        <v>182</v>
      </c>
      <c r="B26" s="290">
        <v>478.5</v>
      </c>
      <c r="C26" s="290">
        <v>316.8</v>
      </c>
      <c r="D26" s="291">
        <v>0</v>
      </c>
      <c r="E26" s="290">
        <v>0</v>
      </c>
      <c r="F26" s="290">
        <v>0</v>
      </c>
      <c r="G26" s="290">
        <v>161.7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96">
        <v>0</v>
      </c>
      <c r="N26" s="296">
        <v>0</v>
      </c>
      <c r="O26" s="296">
        <v>0</v>
      </c>
      <c r="P26" s="296">
        <v>0</v>
      </c>
      <c r="Q26" s="296">
        <v>0</v>
      </c>
      <c r="R26" s="296">
        <v>0</v>
      </c>
    </row>
    <row r="27" spans="1:18" ht="21.75" customHeight="1">
      <c r="A27" s="301" t="s">
        <v>183</v>
      </c>
      <c r="B27" s="290">
        <v>196.32</v>
      </c>
      <c r="C27" s="290">
        <v>113.14</v>
      </c>
      <c r="D27" s="291">
        <v>0</v>
      </c>
      <c r="E27" s="290">
        <v>0</v>
      </c>
      <c r="F27" s="290">
        <v>0</v>
      </c>
      <c r="G27" s="290">
        <v>83.18</v>
      </c>
      <c r="H27" s="290">
        <v>0</v>
      </c>
      <c r="I27" s="290">
        <v>0</v>
      </c>
      <c r="J27" s="290">
        <v>0</v>
      </c>
      <c r="K27" s="290">
        <v>0</v>
      </c>
      <c r="L27" s="290">
        <v>0</v>
      </c>
      <c r="M27" s="296">
        <v>0</v>
      </c>
      <c r="N27" s="296">
        <v>0</v>
      </c>
      <c r="O27" s="296">
        <v>0</v>
      </c>
      <c r="P27" s="296">
        <v>0</v>
      </c>
      <c r="Q27" s="296">
        <v>0</v>
      </c>
      <c r="R27" s="296">
        <v>0</v>
      </c>
    </row>
    <row r="28" spans="1:18" ht="21.75" customHeight="1">
      <c r="A28" s="301" t="s">
        <v>184</v>
      </c>
      <c r="B28" s="290">
        <v>1497.59</v>
      </c>
      <c r="C28" s="290">
        <v>846.99</v>
      </c>
      <c r="D28" s="291">
        <v>0</v>
      </c>
      <c r="E28" s="290">
        <v>0</v>
      </c>
      <c r="F28" s="290">
        <v>0</v>
      </c>
      <c r="G28" s="290">
        <v>650.6</v>
      </c>
      <c r="H28" s="290">
        <v>0</v>
      </c>
      <c r="I28" s="290">
        <v>0</v>
      </c>
      <c r="J28" s="290">
        <v>0</v>
      </c>
      <c r="K28" s="290">
        <v>0</v>
      </c>
      <c r="L28" s="290">
        <v>0</v>
      </c>
      <c r="M28" s="296">
        <v>0</v>
      </c>
      <c r="N28" s="296">
        <v>0</v>
      </c>
      <c r="O28" s="296">
        <v>0</v>
      </c>
      <c r="P28" s="296">
        <v>0</v>
      </c>
      <c r="Q28" s="296">
        <v>0</v>
      </c>
      <c r="R28" s="296">
        <v>0</v>
      </c>
    </row>
    <row r="29" spans="1:18" ht="21.75" customHeight="1">
      <c r="A29" s="301" t="s">
        <v>185</v>
      </c>
      <c r="B29" s="290">
        <v>29</v>
      </c>
      <c r="C29" s="290">
        <v>19.2</v>
      </c>
      <c r="D29" s="291">
        <v>0</v>
      </c>
      <c r="E29" s="290">
        <v>0</v>
      </c>
      <c r="F29" s="290">
        <v>0</v>
      </c>
      <c r="G29" s="290">
        <v>9.8</v>
      </c>
      <c r="H29" s="290">
        <v>0</v>
      </c>
      <c r="I29" s="290">
        <v>0</v>
      </c>
      <c r="J29" s="290">
        <v>0</v>
      </c>
      <c r="K29" s="290">
        <v>0</v>
      </c>
      <c r="L29" s="290">
        <v>0</v>
      </c>
      <c r="M29" s="296">
        <v>0</v>
      </c>
      <c r="N29" s="296">
        <v>0</v>
      </c>
      <c r="O29" s="296">
        <v>0</v>
      </c>
      <c r="P29" s="296">
        <v>0</v>
      </c>
      <c r="Q29" s="296">
        <v>0</v>
      </c>
      <c r="R29" s="296">
        <v>0</v>
      </c>
    </row>
    <row r="30" spans="1:18" ht="21.75" customHeight="1">
      <c r="A30" s="301" t="s">
        <v>186</v>
      </c>
      <c r="B30" s="290">
        <v>2658.36</v>
      </c>
      <c r="C30" s="290">
        <v>428.6</v>
      </c>
      <c r="D30" s="291">
        <v>0</v>
      </c>
      <c r="E30" s="290">
        <v>0</v>
      </c>
      <c r="F30" s="290">
        <v>0</v>
      </c>
      <c r="G30" s="290">
        <v>2229.76</v>
      </c>
      <c r="H30" s="290">
        <v>0</v>
      </c>
      <c r="I30" s="290">
        <v>0</v>
      </c>
      <c r="J30" s="290">
        <v>0</v>
      </c>
      <c r="K30" s="290">
        <v>0</v>
      </c>
      <c r="L30" s="290">
        <v>0</v>
      </c>
      <c r="M30" s="296">
        <v>0</v>
      </c>
      <c r="N30" s="296">
        <v>0</v>
      </c>
      <c r="O30" s="296">
        <v>0</v>
      </c>
      <c r="P30" s="296">
        <v>0</v>
      </c>
      <c r="Q30" s="296">
        <v>0</v>
      </c>
      <c r="R30" s="296">
        <v>0</v>
      </c>
    </row>
    <row r="31" spans="1:18" ht="21.75" customHeight="1">
      <c r="A31" s="301" t="s">
        <v>187</v>
      </c>
      <c r="B31" s="290">
        <v>166.14</v>
      </c>
      <c r="C31" s="290">
        <v>110.04</v>
      </c>
      <c r="D31" s="291">
        <v>0</v>
      </c>
      <c r="E31" s="290">
        <v>0</v>
      </c>
      <c r="F31" s="290">
        <v>0</v>
      </c>
      <c r="G31" s="290">
        <v>56.1</v>
      </c>
      <c r="H31" s="290">
        <v>0</v>
      </c>
      <c r="I31" s="290">
        <v>0</v>
      </c>
      <c r="J31" s="290">
        <v>0</v>
      </c>
      <c r="K31" s="290">
        <v>0</v>
      </c>
      <c r="L31" s="290">
        <v>0</v>
      </c>
      <c r="M31" s="296">
        <v>0</v>
      </c>
      <c r="N31" s="296">
        <v>0</v>
      </c>
      <c r="O31" s="296">
        <v>0</v>
      </c>
      <c r="P31" s="296">
        <v>0</v>
      </c>
      <c r="Q31" s="296">
        <v>0</v>
      </c>
      <c r="R31" s="296">
        <v>0</v>
      </c>
    </row>
    <row r="32" spans="1:18" ht="21.75" customHeight="1">
      <c r="A32" s="301" t="s">
        <v>188</v>
      </c>
      <c r="B32" s="290">
        <v>39.15</v>
      </c>
      <c r="C32" s="290">
        <v>25.92</v>
      </c>
      <c r="D32" s="291">
        <v>0</v>
      </c>
      <c r="E32" s="290">
        <v>0</v>
      </c>
      <c r="F32" s="290">
        <v>0</v>
      </c>
      <c r="G32" s="290">
        <v>13.23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6">
        <v>0</v>
      </c>
      <c r="N32" s="296">
        <v>0</v>
      </c>
      <c r="O32" s="296">
        <v>0</v>
      </c>
      <c r="P32" s="296">
        <v>0</v>
      </c>
      <c r="Q32" s="296">
        <v>0</v>
      </c>
      <c r="R32" s="296">
        <v>0</v>
      </c>
    </row>
    <row r="33" spans="1:18" ht="21.75" customHeight="1">
      <c r="A33" s="301" t="s">
        <v>189</v>
      </c>
      <c r="B33" s="290">
        <v>107.1</v>
      </c>
      <c r="C33" s="290">
        <v>89.2</v>
      </c>
      <c r="D33" s="291">
        <v>0</v>
      </c>
      <c r="E33" s="290">
        <v>0</v>
      </c>
      <c r="F33" s="290">
        <v>0</v>
      </c>
      <c r="G33" s="290">
        <v>17.9</v>
      </c>
      <c r="H33" s="290">
        <v>0</v>
      </c>
      <c r="I33" s="290">
        <v>0</v>
      </c>
      <c r="J33" s="290">
        <v>0</v>
      </c>
      <c r="K33" s="290">
        <v>0</v>
      </c>
      <c r="L33" s="290">
        <v>0</v>
      </c>
      <c r="M33" s="296">
        <v>0</v>
      </c>
      <c r="N33" s="296">
        <v>0</v>
      </c>
      <c r="O33" s="296">
        <v>0</v>
      </c>
      <c r="P33" s="296">
        <v>0</v>
      </c>
      <c r="Q33" s="296">
        <v>0</v>
      </c>
      <c r="R33" s="296">
        <v>0</v>
      </c>
    </row>
    <row r="34" spans="1:18" ht="21.75" customHeight="1">
      <c r="A34" s="301" t="s">
        <v>190</v>
      </c>
      <c r="B34" s="290">
        <v>532.08</v>
      </c>
      <c r="C34" s="290">
        <v>177</v>
      </c>
      <c r="D34" s="291">
        <v>0</v>
      </c>
      <c r="E34" s="290">
        <v>0</v>
      </c>
      <c r="F34" s="290">
        <v>0</v>
      </c>
      <c r="G34" s="290">
        <v>355.08</v>
      </c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96">
        <v>0</v>
      </c>
      <c r="N34" s="296">
        <v>0</v>
      </c>
      <c r="O34" s="296">
        <v>0</v>
      </c>
      <c r="P34" s="296">
        <v>0</v>
      </c>
      <c r="Q34" s="296">
        <v>0</v>
      </c>
      <c r="R34" s="296">
        <v>0</v>
      </c>
    </row>
    <row r="35" spans="1:18" ht="21.75" customHeight="1">
      <c r="A35" s="301" t="s">
        <v>191</v>
      </c>
      <c r="B35" s="290">
        <v>2246.83</v>
      </c>
      <c r="C35" s="290">
        <v>71.22</v>
      </c>
      <c r="D35" s="291">
        <v>0</v>
      </c>
      <c r="E35" s="290">
        <v>0</v>
      </c>
      <c r="F35" s="290">
        <v>0</v>
      </c>
      <c r="G35" s="290">
        <v>2175.61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6">
        <v>0</v>
      </c>
      <c r="N35" s="296">
        <v>0</v>
      </c>
      <c r="O35" s="296">
        <v>0</v>
      </c>
      <c r="P35" s="296">
        <v>0</v>
      </c>
      <c r="Q35" s="296">
        <v>0</v>
      </c>
      <c r="R35" s="296">
        <v>0</v>
      </c>
    </row>
    <row r="36" spans="1:18" ht="21.75" customHeight="1">
      <c r="A36" s="301" t="s">
        <v>52</v>
      </c>
      <c r="B36" s="290">
        <v>126.04</v>
      </c>
      <c r="C36" s="290">
        <v>75.82</v>
      </c>
      <c r="D36" s="291">
        <v>0</v>
      </c>
      <c r="E36" s="290">
        <v>0</v>
      </c>
      <c r="F36" s="290">
        <v>0</v>
      </c>
      <c r="G36" s="290">
        <v>50.22</v>
      </c>
      <c r="H36" s="290">
        <v>0</v>
      </c>
      <c r="I36" s="290">
        <v>0</v>
      </c>
      <c r="J36" s="290">
        <v>0</v>
      </c>
      <c r="K36" s="290">
        <v>0</v>
      </c>
      <c r="L36" s="290">
        <v>0</v>
      </c>
      <c r="M36" s="296">
        <v>0</v>
      </c>
      <c r="N36" s="296">
        <v>0</v>
      </c>
      <c r="O36" s="296">
        <v>0</v>
      </c>
      <c r="P36" s="296">
        <v>0</v>
      </c>
      <c r="Q36" s="296">
        <v>0</v>
      </c>
      <c r="R36" s="296">
        <v>0</v>
      </c>
    </row>
    <row r="37" spans="1:18" ht="21.75" customHeight="1">
      <c r="A37" s="301" t="s">
        <v>192</v>
      </c>
      <c r="B37" s="290">
        <v>116.8</v>
      </c>
      <c r="C37" s="290">
        <v>72.22</v>
      </c>
      <c r="D37" s="291">
        <v>0</v>
      </c>
      <c r="E37" s="290">
        <v>0</v>
      </c>
      <c r="F37" s="290">
        <v>0</v>
      </c>
      <c r="G37" s="290">
        <v>44.58</v>
      </c>
      <c r="H37" s="290">
        <v>0</v>
      </c>
      <c r="I37" s="290">
        <v>0</v>
      </c>
      <c r="J37" s="290">
        <v>0</v>
      </c>
      <c r="K37" s="290">
        <v>0</v>
      </c>
      <c r="L37" s="290">
        <v>0</v>
      </c>
      <c r="M37" s="296">
        <v>0</v>
      </c>
      <c r="N37" s="296">
        <v>0</v>
      </c>
      <c r="O37" s="296">
        <v>0</v>
      </c>
      <c r="P37" s="296">
        <v>0</v>
      </c>
      <c r="Q37" s="296">
        <v>0</v>
      </c>
      <c r="R37" s="296">
        <v>0</v>
      </c>
    </row>
    <row r="38" spans="1:18" ht="21.75" customHeight="1">
      <c r="A38" s="301" t="s">
        <v>193</v>
      </c>
      <c r="B38" s="290">
        <v>9.24</v>
      </c>
      <c r="C38" s="290">
        <v>3.6</v>
      </c>
      <c r="D38" s="291">
        <v>0</v>
      </c>
      <c r="E38" s="290">
        <v>0</v>
      </c>
      <c r="F38" s="290">
        <v>0</v>
      </c>
      <c r="G38" s="290">
        <v>5.64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96">
        <v>0</v>
      </c>
      <c r="N38" s="296">
        <v>0</v>
      </c>
      <c r="O38" s="296">
        <v>0</v>
      </c>
      <c r="P38" s="296">
        <v>0</v>
      </c>
      <c r="Q38" s="296">
        <v>0</v>
      </c>
      <c r="R38" s="296">
        <v>0</v>
      </c>
    </row>
  </sheetData>
  <sheetProtection formatCells="0" formatColumns="0" formatRows="0"/>
  <mergeCells count="18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39" right="0.39" top="0.2" bottom="0.39" header="0" footer="0.2"/>
  <pageSetup cellComments="atEnd" fitToHeight="100" fitToWidth="1" horizontalDpi="600" verticalDpi="600" orientation="landscape" pageOrder="overThenDown" paperSize="9" scale="5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3"/>
  <sheetViews>
    <sheetView showGridLines="0" showZeros="0" workbookViewId="0" topLeftCell="A1">
      <selection activeCell="A1" sqref="A1"/>
    </sheetView>
  </sheetViews>
  <sheetFormatPr defaultColWidth="6.875" defaultRowHeight="19.5" customHeight="1"/>
  <cols>
    <col min="1" max="1" width="30.50390625" style="275" customWidth="1"/>
    <col min="2" max="2" width="16.25390625" style="275" customWidth="1"/>
    <col min="3" max="12" width="11.875" style="276" customWidth="1"/>
    <col min="13" max="18" width="11.875" style="275" customWidth="1"/>
    <col min="19" max="247" width="6.875" style="275" customWidth="1"/>
    <col min="248" max="251" width="6.875" style="277" customWidth="1"/>
    <col min="252" max="16384" width="6.875" style="277" customWidth="1"/>
  </cols>
  <sheetData>
    <row r="1" ht="17.25" customHeight="1">
      <c r="R1" s="297" t="s">
        <v>194</v>
      </c>
    </row>
    <row r="2" spans="1:247" s="273" customFormat="1" ht="22.5" customHeight="1">
      <c r="A2" s="278" t="s">
        <v>195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92"/>
      <c r="N2" s="292"/>
      <c r="O2" s="292"/>
      <c r="P2" s="292"/>
      <c r="Q2" s="292"/>
      <c r="R2" s="298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299"/>
      <c r="FG2" s="299"/>
      <c r="FH2" s="299"/>
      <c r="FI2" s="299"/>
      <c r="FJ2" s="299"/>
      <c r="FK2" s="299"/>
      <c r="FL2" s="299"/>
      <c r="FM2" s="299"/>
      <c r="FN2" s="299"/>
      <c r="FO2" s="299"/>
      <c r="FP2" s="299"/>
      <c r="FQ2" s="299"/>
      <c r="FR2" s="299"/>
      <c r="FS2" s="299"/>
      <c r="FT2" s="299"/>
      <c r="FU2" s="299"/>
      <c r="FV2" s="299"/>
      <c r="FW2" s="299"/>
      <c r="FX2" s="299"/>
      <c r="FY2" s="299"/>
      <c r="FZ2" s="299"/>
      <c r="GA2" s="299"/>
      <c r="GB2" s="299"/>
      <c r="GC2" s="299"/>
      <c r="GD2" s="299"/>
      <c r="GE2" s="299"/>
      <c r="GF2" s="299"/>
      <c r="GG2" s="299"/>
      <c r="GH2" s="299"/>
      <c r="GI2" s="299"/>
      <c r="GJ2" s="299"/>
      <c r="GK2" s="299"/>
      <c r="GL2" s="299"/>
      <c r="GM2" s="299"/>
      <c r="GN2" s="299"/>
      <c r="GO2" s="299"/>
      <c r="GP2" s="299"/>
      <c r="GQ2" s="299"/>
      <c r="GR2" s="299"/>
      <c r="GS2" s="299"/>
      <c r="GT2" s="299"/>
      <c r="GU2" s="299"/>
      <c r="GV2" s="299"/>
      <c r="GW2" s="299"/>
      <c r="GX2" s="299"/>
      <c r="GY2" s="299"/>
      <c r="GZ2" s="299"/>
      <c r="HA2" s="299"/>
      <c r="HB2" s="299"/>
      <c r="HC2" s="299"/>
      <c r="HD2" s="299"/>
      <c r="HE2" s="299"/>
      <c r="HF2" s="299"/>
      <c r="HG2" s="299"/>
      <c r="HH2" s="299"/>
      <c r="HI2" s="299"/>
      <c r="HJ2" s="299"/>
      <c r="HK2" s="299"/>
      <c r="HL2" s="299"/>
      <c r="HM2" s="299"/>
      <c r="HN2" s="299"/>
      <c r="HO2" s="299"/>
      <c r="HP2" s="299"/>
      <c r="HQ2" s="299"/>
      <c r="HR2" s="299"/>
      <c r="HS2" s="299"/>
      <c r="HT2" s="299"/>
      <c r="HU2" s="299"/>
      <c r="HV2" s="299"/>
      <c r="HW2" s="299"/>
      <c r="HX2" s="299"/>
      <c r="HY2" s="299"/>
      <c r="HZ2" s="299"/>
      <c r="IA2" s="299"/>
      <c r="IB2" s="299"/>
      <c r="IC2" s="299"/>
      <c r="ID2" s="299"/>
      <c r="IE2" s="299"/>
      <c r="IF2" s="299"/>
      <c r="IG2" s="299"/>
      <c r="IH2" s="299"/>
      <c r="II2" s="299"/>
      <c r="IJ2" s="299"/>
      <c r="IK2" s="299"/>
      <c r="IL2" s="299"/>
      <c r="IM2" s="299"/>
    </row>
    <row r="3" spans="1:18" ht="19.5" customHeight="1">
      <c r="A3" s="279"/>
      <c r="B3" s="280"/>
      <c r="C3" s="281"/>
      <c r="D3" s="281"/>
      <c r="E3" s="281"/>
      <c r="F3" s="281"/>
      <c r="G3" s="281"/>
      <c r="H3" s="281"/>
      <c r="I3" s="281"/>
      <c r="J3" s="293"/>
      <c r="K3" s="293"/>
      <c r="R3" s="300" t="s">
        <v>9</v>
      </c>
    </row>
    <row r="4" spans="1:18" ht="20.25" customHeight="1">
      <c r="A4" s="282" t="s">
        <v>196</v>
      </c>
      <c r="B4" s="283" t="s">
        <v>100</v>
      </c>
      <c r="C4" s="284" t="s">
        <v>101</v>
      </c>
      <c r="D4" s="284" t="s">
        <v>102</v>
      </c>
      <c r="E4" s="285" t="s">
        <v>103</v>
      </c>
      <c r="F4" s="285" t="s">
        <v>104</v>
      </c>
      <c r="G4" s="285" t="s">
        <v>105</v>
      </c>
      <c r="H4" s="285" t="s">
        <v>106</v>
      </c>
      <c r="I4" s="285" t="s">
        <v>123</v>
      </c>
      <c r="J4" s="283" t="s">
        <v>108</v>
      </c>
      <c r="K4" s="283" t="s">
        <v>109</v>
      </c>
      <c r="L4" s="283" t="s">
        <v>110</v>
      </c>
      <c r="M4" s="294" t="s">
        <v>124</v>
      </c>
      <c r="N4" s="294" t="s">
        <v>112</v>
      </c>
      <c r="O4" s="294" t="s">
        <v>113</v>
      </c>
      <c r="P4" s="294" t="s">
        <v>114</v>
      </c>
      <c r="Q4" s="294" t="s">
        <v>115</v>
      </c>
      <c r="R4" s="294" t="s">
        <v>116</v>
      </c>
    </row>
    <row r="5" spans="1:18" ht="20.25" customHeight="1">
      <c r="A5" s="282"/>
      <c r="B5" s="283"/>
      <c r="C5" s="284"/>
      <c r="D5" s="284"/>
      <c r="E5" s="285"/>
      <c r="F5" s="285"/>
      <c r="G5" s="285"/>
      <c r="H5" s="285"/>
      <c r="I5" s="285"/>
      <c r="J5" s="283"/>
      <c r="K5" s="283"/>
      <c r="L5" s="283"/>
      <c r="M5" s="295"/>
      <c r="N5" s="295"/>
      <c r="O5" s="295"/>
      <c r="P5" s="295"/>
      <c r="Q5" s="295"/>
      <c r="R5" s="295"/>
    </row>
    <row r="6" spans="1:18" s="274" customFormat="1" ht="20.25" customHeight="1">
      <c r="A6" s="286" t="s">
        <v>117</v>
      </c>
      <c r="B6" s="287" t="s">
        <v>128</v>
      </c>
      <c r="C6" s="288">
        <f aca="true" t="shared" si="0" ref="C6:I6">B6+1</f>
        <v>2</v>
      </c>
      <c r="D6" s="288">
        <f t="shared" si="0"/>
        <v>3</v>
      </c>
      <c r="E6" s="288">
        <f t="shared" si="0"/>
        <v>4</v>
      </c>
      <c r="F6" s="288">
        <f t="shared" si="0"/>
        <v>5</v>
      </c>
      <c r="G6" s="288">
        <f t="shared" si="0"/>
        <v>6</v>
      </c>
      <c r="H6" s="288">
        <f t="shared" si="0"/>
        <v>7</v>
      </c>
      <c r="I6" s="288">
        <f t="shared" si="0"/>
        <v>8</v>
      </c>
      <c r="J6" s="288">
        <f>H6+1</f>
        <v>8</v>
      </c>
      <c r="K6" s="288">
        <f aca="true" t="shared" si="1" ref="K6:R6">J6+1</f>
        <v>9</v>
      </c>
      <c r="L6" s="288">
        <f t="shared" si="1"/>
        <v>10</v>
      </c>
      <c r="M6" s="288">
        <f t="shared" si="1"/>
        <v>11</v>
      </c>
      <c r="N6" s="288">
        <f t="shared" si="1"/>
        <v>12</v>
      </c>
      <c r="O6" s="288">
        <f t="shared" si="1"/>
        <v>13</v>
      </c>
      <c r="P6" s="288">
        <f t="shared" si="1"/>
        <v>14</v>
      </c>
      <c r="Q6" s="288">
        <f t="shared" si="1"/>
        <v>15</v>
      </c>
      <c r="R6" s="288">
        <f t="shared" si="1"/>
        <v>16</v>
      </c>
    </row>
    <row r="7" spans="1:18" s="275" customFormat="1" ht="21.75" customHeight="1">
      <c r="A7" s="289" t="s">
        <v>100</v>
      </c>
      <c r="B7" s="290">
        <v>23429.92</v>
      </c>
      <c r="C7" s="290">
        <v>12770.4</v>
      </c>
      <c r="D7" s="291">
        <v>0</v>
      </c>
      <c r="E7" s="290">
        <v>0</v>
      </c>
      <c r="F7" s="290">
        <v>0</v>
      </c>
      <c r="G7" s="290">
        <v>10659.52</v>
      </c>
      <c r="H7" s="290">
        <v>0</v>
      </c>
      <c r="I7" s="290">
        <v>0</v>
      </c>
      <c r="J7" s="290">
        <v>0</v>
      </c>
      <c r="K7" s="290">
        <v>0</v>
      </c>
      <c r="L7" s="290">
        <v>0</v>
      </c>
      <c r="M7" s="296">
        <v>0</v>
      </c>
      <c r="N7" s="296">
        <v>0</v>
      </c>
      <c r="O7" s="296">
        <v>0</v>
      </c>
      <c r="P7" s="296">
        <v>0</v>
      </c>
      <c r="Q7" s="296">
        <v>0</v>
      </c>
      <c r="R7" s="296">
        <v>0</v>
      </c>
    </row>
    <row r="8" spans="1:18" ht="21.75" customHeight="1">
      <c r="A8" s="289" t="s">
        <v>36</v>
      </c>
      <c r="B8" s="290">
        <v>23303.88</v>
      </c>
      <c r="C8" s="290">
        <v>12694.58</v>
      </c>
      <c r="D8" s="291">
        <v>0</v>
      </c>
      <c r="E8" s="290">
        <v>0</v>
      </c>
      <c r="F8" s="290">
        <v>0</v>
      </c>
      <c r="G8" s="290">
        <v>10609.3</v>
      </c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6">
        <v>0</v>
      </c>
      <c r="N8" s="296">
        <v>0</v>
      </c>
      <c r="O8" s="296">
        <v>0</v>
      </c>
      <c r="P8" s="296">
        <v>0</v>
      </c>
      <c r="Q8" s="296">
        <v>0</v>
      </c>
      <c r="R8" s="296">
        <v>0</v>
      </c>
    </row>
    <row r="9" spans="1:18" ht="21.75" customHeight="1">
      <c r="A9" s="289" t="s">
        <v>197</v>
      </c>
      <c r="B9" s="290">
        <v>13955.72</v>
      </c>
      <c r="C9" s="290">
        <v>9619.74</v>
      </c>
      <c r="D9" s="291">
        <v>0</v>
      </c>
      <c r="E9" s="290">
        <v>0</v>
      </c>
      <c r="F9" s="290">
        <v>0</v>
      </c>
      <c r="G9" s="290">
        <v>4335.98</v>
      </c>
      <c r="H9" s="290">
        <v>0</v>
      </c>
      <c r="I9" s="290">
        <v>0</v>
      </c>
      <c r="J9" s="290">
        <v>0</v>
      </c>
      <c r="K9" s="290">
        <v>0</v>
      </c>
      <c r="L9" s="290">
        <v>0</v>
      </c>
      <c r="M9" s="296">
        <v>0</v>
      </c>
      <c r="N9" s="296">
        <v>0</v>
      </c>
      <c r="O9" s="296">
        <v>0</v>
      </c>
      <c r="P9" s="296">
        <v>0</v>
      </c>
      <c r="Q9" s="296">
        <v>0</v>
      </c>
      <c r="R9" s="296">
        <v>0</v>
      </c>
    </row>
    <row r="10" spans="1:18" ht="21.75" customHeight="1">
      <c r="A10" s="289" t="s">
        <v>198</v>
      </c>
      <c r="B10" s="290">
        <v>9348.16</v>
      </c>
      <c r="C10" s="290">
        <v>3074.84</v>
      </c>
      <c r="D10" s="291">
        <v>0</v>
      </c>
      <c r="E10" s="290">
        <v>0</v>
      </c>
      <c r="F10" s="290">
        <v>0</v>
      </c>
      <c r="G10" s="290">
        <v>6273.32</v>
      </c>
      <c r="H10" s="290">
        <v>0</v>
      </c>
      <c r="I10" s="290">
        <v>0</v>
      </c>
      <c r="J10" s="290">
        <v>0</v>
      </c>
      <c r="K10" s="290">
        <v>0</v>
      </c>
      <c r="L10" s="290">
        <v>0</v>
      </c>
      <c r="M10" s="296">
        <v>0</v>
      </c>
      <c r="N10" s="296">
        <v>0</v>
      </c>
      <c r="O10" s="296">
        <v>0</v>
      </c>
      <c r="P10" s="296">
        <v>0</v>
      </c>
      <c r="Q10" s="296">
        <v>0</v>
      </c>
      <c r="R10" s="296">
        <v>0</v>
      </c>
    </row>
    <row r="11" spans="1:18" ht="21.75" customHeight="1">
      <c r="A11" s="289" t="s">
        <v>52</v>
      </c>
      <c r="B11" s="290">
        <v>126.04</v>
      </c>
      <c r="C11" s="290">
        <v>75.82</v>
      </c>
      <c r="D11" s="291">
        <v>0</v>
      </c>
      <c r="E11" s="290">
        <v>0</v>
      </c>
      <c r="F11" s="290">
        <v>0</v>
      </c>
      <c r="G11" s="290">
        <v>50.22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6">
        <v>0</v>
      </c>
      <c r="N11" s="296">
        <v>0</v>
      </c>
      <c r="O11" s="296">
        <v>0</v>
      </c>
      <c r="P11" s="296">
        <v>0</v>
      </c>
      <c r="Q11" s="296">
        <v>0</v>
      </c>
      <c r="R11" s="296">
        <v>0</v>
      </c>
    </row>
    <row r="12" spans="1:18" ht="21.75" customHeight="1">
      <c r="A12" s="289" t="s">
        <v>199</v>
      </c>
      <c r="B12" s="290">
        <v>116.8</v>
      </c>
      <c r="C12" s="290">
        <v>72.22</v>
      </c>
      <c r="D12" s="291">
        <v>0</v>
      </c>
      <c r="E12" s="290">
        <v>0</v>
      </c>
      <c r="F12" s="290">
        <v>0</v>
      </c>
      <c r="G12" s="290">
        <v>44.58</v>
      </c>
      <c r="H12" s="290">
        <v>0</v>
      </c>
      <c r="I12" s="290">
        <v>0</v>
      </c>
      <c r="J12" s="290">
        <v>0</v>
      </c>
      <c r="K12" s="290">
        <v>0</v>
      </c>
      <c r="L12" s="290">
        <v>0</v>
      </c>
      <c r="M12" s="296">
        <v>0</v>
      </c>
      <c r="N12" s="296">
        <v>0</v>
      </c>
      <c r="O12" s="296">
        <v>0</v>
      </c>
      <c r="P12" s="296">
        <v>0</v>
      </c>
      <c r="Q12" s="296">
        <v>0</v>
      </c>
      <c r="R12" s="296">
        <v>0</v>
      </c>
    </row>
    <row r="13" spans="1:18" ht="21.75" customHeight="1">
      <c r="A13" s="289" t="s">
        <v>200</v>
      </c>
      <c r="B13" s="290">
        <v>9.24</v>
      </c>
      <c r="C13" s="290">
        <v>3.6</v>
      </c>
      <c r="D13" s="291">
        <v>0</v>
      </c>
      <c r="E13" s="290">
        <v>0</v>
      </c>
      <c r="F13" s="290">
        <v>0</v>
      </c>
      <c r="G13" s="290">
        <v>5.64</v>
      </c>
      <c r="H13" s="290">
        <v>0</v>
      </c>
      <c r="I13" s="290">
        <v>0</v>
      </c>
      <c r="J13" s="290">
        <v>0</v>
      </c>
      <c r="K13" s="290">
        <v>0</v>
      </c>
      <c r="L13" s="290">
        <v>0</v>
      </c>
      <c r="M13" s="296">
        <v>0</v>
      </c>
      <c r="N13" s="296">
        <v>0</v>
      </c>
      <c r="O13" s="296">
        <v>0</v>
      </c>
      <c r="P13" s="296">
        <v>0</v>
      </c>
      <c r="Q13" s="296">
        <v>0</v>
      </c>
      <c r="R13" s="296">
        <v>0</v>
      </c>
    </row>
    <row r="14" spans="2:12" ht="19.5" customHeight="1">
      <c r="B14" s="277"/>
      <c r="C14" s="277"/>
      <c r="D14" s="277"/>
      <c r="E14" s="277"/>
      <c r="F14" s="277"/>
      <c r="G14" s="277"/>
      <c r="H14" s="275"/>
      <c r="I14" s="275"/>
      <c r="J14" s="277"/>
      <c r="K14" s="277"/>
      <c r="L14" s="277"/>
    </row>
    <row r="15" spans="3:12" ht="19.5" customHeight="1">
      <c r="C15" s="277"/>
      <c r="D15" s="277"/>
      <c r="E15" s="277"/>
      <c r="F15" s="277"/>
      <c r="G15" s="277"/>
      <c r="H15" s="275"/>
      <c r="I15" s="275"/>
      <c r="J15" s="277"/>
      <c r="K15" s="277"/>
      <c r="L15" s="277"/>
    </row>
    <row r="16" spans="3:12" ht="19.5" customHeight="1">
      <c r="C16" s="277"/>
      <c r="D16" s="277"/>
      <c r="E16" s="277"/>
      <c r="F16" s="277"/>
      <c r="G16" s="277"/>
      <c r="H16" s="275"/>
      <c r="I16" s="275"/>
      <c r="J16" s="277"/>
      <c r="K16" s="277"/>
      <c r="L16" s="277"/>
    </row>
    <row r="17" spans="3:12" ht="19.5" customHeight="1">
      <c r="C17" s="277"/>
      <c r="D17" s="277"/>
      <c r="E17" s="277"/>
      <c r="F17" s="277"/>
      <c r="G17" s="277"/>
      <c r="H17" s="277"/>
      <c r="I17" s="277"/>
      <c r="J17" s="277"/>
      <c r="K17" s="277"/>
      <c r="L17" s="277"/>
    </row>
    <row r="18" spans="1:12" ht="19.5" customHeight="1">
      <c r="A18" s="277"/>
      <c r="C18" s="277"/>
      <c r="D18" s="277"/>
      <c r="E18" s="277"/>
      <c r="F18" s="277"/>
      <c r="G18" s="277"/>
      <c r="H18" s="275"/>
      <c r="I18" s="275"/>
      <c r="J18" s="277"/>
      <c r="K18" s="277"/>
      <c r="L18" s="277"/>
    </row>
    <row r="19" spans="1:12" ht="19.5" customHeight="1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</row>
    <row r="20" spans="1:12" ht="19.5" customHeight="1">
      <c r="A20" s="277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</row>
    <row r="21" spans="1:12" ht="19.5" customHeight="1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</row>
    <row r="22" spans="1:12" ht="19.5" customHeight="1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</row>
    <row r="23" spans="1:12" ht="19.5" customHeight="1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</row>
  </sheetData>
  <sheetProtection formatCells="0" formatColumns="0" formatRows="0"/>
  <mergeCells count="18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39" right="0.39" top="0.2" bottom="0.39" header="0" footer="0.2"/>
  <pageSetup cellComments="atEnd" fitToHeight="100" fitToWidth="1" horizontalDpi="600" verticalDpi="600" orientation="landscape" pageOrder="overThenDown" paperSize="9" scale="5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5.50390625" style="237" customWidth="1"/>
    <col min="2" max="2" width="4.875" style="237" customWidth="1"/>
    <col min="3" max="3" width="4.75390625" style="237" customWidth="1"/>
    <col min="4" max="4" width="29.75390625" style="237" customWidth="1"/>
    <col min="5" max="5" width="16.00390625" style="237" customWidth="1"/>
    <col min="6" max="20" width="11.875" style="237" customWidth="1"/>
    <col min="21" max="16384" width="6.875" style="237" customWidth="1"/>
  </cols>
  <sheetData>
    <row r="1" spans="1:20" ht="15" customHeight="1">
      <c r="A1" s="238"/>
      <c r="B1" s="238"/>
      <c r="C1" s="238"/>
      <c r="D1" s="238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T1" s="264" t="s">
        <v>201</v>
      </c>
    </row>
    <row r="2" spans="1:20" ht="18" customHeight="1">
      <c r="A2" s="240" t="s">
        <v>202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65"/>
      <c r="T2" s="240"/>
    </row>
    <row r="3" spans="1:20" ht="20.25" customHeight="1">
      <c r="A3" s="241"/>
      <c r="B3" s="242"/>
      <c r="C3" s="242"/>
      <c r="D3" s="242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T3" s="266" t="s">
        <v>9</v>
      </c>
    </row>
    <row r="4" spans="1:20" ht="20.25" customHeight="1">
      <c r="A4" s="225" t="s">
        <v>121</v>
      </c>
      <c r="B4" s="225"/>
      <c r="C4" s="225"/>
      <c r="D4" s="244" t="s">
        <v>122</v>
      </c>
      <c r="E4" s="245" t="s">
        <v>203</v>
      </c>
      <c r="F4" s="246" t="s">
        <v>204</v>
      </c>
      <c r="G4" s="247"/>
      <c r="H4" s="247"/>
      <c r="I4" s="247"/>
      <c r="J4" s="258" t="s">
        <v>152</v>
      </c>
      <c r="K4" s="259"/>
      <c r="L4" s="259"/>
      <c r="M4" s="259"/>
      <c r="N4" s="259"/>
      <c r="O4" s="259"/>
      <c r="P4" s="259"/>
      <c r="Q4" s="259"/>
      <c r="R4" s="259"/>
      <c r="S4" s="267"/>
      <c r="T4" s="268"/>
    </row>
    <row r="5" spans="1:20" ht="20.25" customHeight="1">
      <c r="A5" s="225" t="s">
        <v>125</v>
      </c>
      <c r="B5" s="225" t="s">
        <v>126</v>
      </c>
      <c r="C5" s="225" t="s">
        <v>127</v>
      </c>
      <c r="D5" s="225"/>
      <c r="E5" s="245"/>
      <c r="F5" s="248" t="s">
        <v>205</v>
      </c>
      <c r="G5" s="249" t="s">
        <v>150</v>
      </c>
      <c r="H5" s="249" t="s">
        <v>175</v>
      </c>
      <c r="I5" s="260" t="s">
        <v>52</v>
      </c>
      <c r="J5" s="261" t="s">
        <v>205</v>
      </c>
      <c r="K5" s="261" t="s">
        <v>206</v>
      </c>
      <c r="L5" s="261" t="s">
        <v>207</v>
      </c>
      <c r="M5" s="262" t="s">
        <v>208</v>
      </c>
      <c r="N5" s="262" t="s">
        <v>59</v>
      </c>
      <c r="O5" s="262" t="s">
        <v>209</v>
      </c>
      <c r="P5" s="261" t="s">
        <v>210</v>
      </c>
      <c r="Q5" s="261" t="s">
        <v>211</v>
      </c>
      <c r="R5" s="261" t="s">
        <v>44</v>
      </c>
      <c r="S5" s="261" t="s">
        <v>56</v>
      </c>
      <c r="T5" s="269" t="s">
        <v>71</v>
      </c>
    </row>
    <row r="6" spans="1:20" ht="20.25" customHeight="1">
      <c r="A6" s="230"/>
      <c r="B6" s="230"/>
      <c r="C6" s="230"/>
      <c r="D6" s="230"/>
      <c r="E6" s="250"/>
      <c r="F6" s="250"/>
      <c r="G6" s="245"/>
      <c r="H6" s="245"/>
      <c r="I6" s="263"/>
      <c r="J6" s="250"/>
      <c r="K6" s="245"/>
      <c r="L6" s="245"/>
      <c r="M6" s="245"/>
      <c r="N6" s="245"/>
      <c r="O6" s="245"/>
      <c r="P6" s="249"/>
      <c r="Q6" s="249"/>
      <c r="R6" s="249"/>
      <c r="S6" s="249"/>
      <c r="T6" s="270"/>
    </row>
    <row r="7" spans="1:20" s="236" customFormat="1" ht="20.25" customHeight="1">
      <c r="A7" s="251" t="s">
        <v>117</v>
      </c>
      <c r="B7" s="251" t="s">
        <v>117</v>
      </c>
      <c r="C7" s="251" t="s">
        <v>117</v>
      </c>
      <c r="D7" s="251" t="s">
        <v>117</v>
      </c>
      <c r="E7" s="252" t="s">
        <v>128</v>
      </c>
      <c r="F7" s="252" t="s">
        <v>153</v>
      </c>
      <c r="G7" s="253" t="s">
        <v>154</v>
      </c>
      <c r="H7" s="253" t="s">
        <v>155</v>
      </c>
      <c r="I7" s="253" t="s">
        <v>156</v>
      </c>
      <c r="J7" s="253" t="s">
        <v>212</v>
      </c>
      <c r="K7" s="253" t="s">
        <v>213</v>
      </c>
      <c r="L7" s="253" t="s">
        <v>214</v>
      </c>
      <c r="M7" s="253" t="s">
        <v>215</v>
      </c>
      <c r="N7" s="252" t="s">
        <v>216</v>
      </c>
      <c r="O7" s="253" t="s">
        <v>135</v>
      </c>
      <c r="P7" s="253" t="s">
        <v>217</v>
      </c>
      <c r="Q7" s="253" t="s">
        <v>218</v>
      </c>
      <c r="R7" s="253" t="s">
        <v>219</v>
      </c>
      <c r="S7" s="252" t="s">
        <v>220</v>
      </c>
      <c r="T7" s="252" t="s">
        <v>221</v>
      </c>
    </row>
    <row r="8" spans="1:20" s="236" customFormat="1" ht="21.75" customHeight="1">
      <c r="A8" s="254"/>
      <c r="B8" s="254"/>
      <c r="C8" s="254"/>
      <c r="D8" s="255" t="s">
        <v>100</v>
      </c>
      <c r="E8" s="256">
        <v>23429.92</v>
      </c>
      <c r="F8" s="256">
        <v>21785.92</v>
      </c>
      <c r="G8" s="256">
        <v>13955.72</v>
      </c>
      <c r="H8" s="257">
        <v>7704.16</v>
      </c>
      <c r="I8" s="257">
        <v>126.04</v>
      </c>
      <c r="J8" s="257">
        <v>1644</v>
      </c>
      <c r="K8" s="257">
        <v>0</v>
      </c>
      <c r="L8" s="256">
        <v>1644</v>
      </c>
      <c r="M8" s="256">
        <v>0</v>
      </c>
      <c r="N8" s="256">
        <v>0</v>
      </c>
      <c r="O8" s="256">
        <v>0</v>
      </c>
      <c r="P8" s="256">
        <v>0</v>
      </c>
      <c r="Q8" s="256">
        <v>0</v>
      </c>
      <c r="R8" s="256">
        <v>0</v>
      </c>
      <c r="S8" s="271">
        <v>0</v>
      </c>
      <c r="T8" s="272">
        <v>0</v>
      </c>
    </row>
    <row r="9" spans="1:20" ht="21.75" customHeight="1">
      <c r="A9" s="254"/>
      <c r="B9" s="254"/>
      <c r="C9" s="254"/>
      <c r="D9" s="255" t="s">
        <v>118</v>
      </c>
      <c r="E9" s="256">
        <v>23429.92</v>
      </c>
      <c r="F9" s="256">
        <v>21785.92</v>
      </c>
      <c r="G9" s="256">
        <v>13955.72</v>
      </c>
      <c r="H9" s="257">
        <v>7704.16</v>
      </c>
      <c r="I9" s="257">
        <v>126.04</v>
      </c>
      <c r="J9" s="257">
        <v>1644</v>
      </c>
      <c r="K9" s="257">
        <v>0</v>
      </c>
      <c r="L9" s="256">
        <v>1644</v>
      </c>
      <c r="M9" s="256">
        <v>0</v>
      </c>
      <c r="N9" s="256">
        <v>0</v>
      </c>
      <c r="O9" s="256">
        <v>0</v>
      </c>
      <c r="P9" s="256">
        <v>0</v>
      </c>
      <c r="Q9" s="256">
        <v>0</v>
      </c>
      <c r="R9" s="256">
        <v>0</v>
      </c>
      <c r="S9" s="271">
        <v>0</v>
      </c>
      <c r="T9" s="272">
        <v>0</v>
      </c>
    </row>
    <row r="10" spans="1:20" ht="21.75" customHeight="1">
      <c r="A10" s="254" t="s">
        <v>129</v>
      </c>
      <c r="B10" s="254"/>
      <c r="C10" s="254"/>
      <c r="D10" s="255" t="s">
        <v>222</v>
      </c>
      <c r="E10" s="256">
        <v>1891.47</v>
      </c>
      <c r="F10" s="256">
        <v>1891.47</v>
      </c>
      <c r="G10" s="256">
        <v>1760.17</v>
      </c>
      <c r="H10" s="257">
        <v>11.5</v>
      </c>
      <c r="I10" s="257">
        <v>119.8</v>
      </c>
      <c r="J10" s="257">
        <v>0</v>
      </c>
      <c r="K10" s="257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0</v>
      </c>
      <c r="Q10" s="256">
        <v>0</v>
      </c>
      <c r="R10" s="256">
        <v>0</v>
      </c>
      <c r="S10" s="271">
        <v>0</v>
      </c>
      <c r="T10" s="272">
        <v>0</v>
      </c>
    </row>
    <row r="11" spans="1:20" ht="21.75" customHeight="1">
      <c r="A11" s="254"/>
      <c r="B11" s="254" t="s">
        <v>130</v>
      </c>
      <c r="C11" s="254"/>
      <c r="D11" s="255" t="s">
        <v>223</v>
      </c>
      <c r="E11" s="256">
        <v>1891.47</v>
      </c>
      <c r="F11" s="256">
        <v>1891.47</v>
      </c>
      <c r="G11" s="256">
        <v>1760.17</v>
      </c>
      <c r="H11" s="257">
        <v>11.5</v>
      </c>
      <c r="I11" s="257">
        <v>119.8</v>
      </c>
      <c r="J11" s="257">
        <v>0</v>
      </c>
      <c r="K11" s="257">
        <v>0</v>
      </c>
      <c r="L11" s="256">
        <v>0</v>
      </c>
      <c r="M11" s="256">
        <v>0</v>
      </c>
      <c r="N11" s="256">
        <v>0</v>
      </c>
      <c r="O11" s="256">
        <v>0</v>
      </c>
      <c r="P11" s="256">
        <v>0</v>
      </c>
      <c r="Q11" s="256">
        <v>0</v>
      </c>
      <c r="R11" s="256">
        <v>0</v>
      </c>
      <c r="S11" s="271">
        <v>0</v>
      </c>
      <c r="T11" s="272">
        <v>0</v>
      </c>
    </row>
    <row r="12" spans="1:20" ht="21.75" customHeight="1">
      <c r="A12" s="254" t="s">
        <v>224</v>
      </c>
      <c r="B12" s="254" t="s">
        <v>225</v>
      </c>
      <c r="C12" s="254" t="s">
        <v>131</v>
      </c>
      <c r="D12" s="255" t="s">
        <v>226</v>
      </c>
      <c r="E12" s="256">
        <v>131.3</v>
      </c>
      <c r="F12" s="256">
        <v>131.3</v>
      </c>
      <c r="G12" s="256">
        <v>0</v>
      </c>
      <c r="H12" s="257">
        <v>11.5</v>
      </c>
      <c r="I12" s="257">
        <v>119.8</v>
      </c>
      <c r="J12" s="257">
        <v>0</v>
      </c>
      <c r="K12" s="257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0</v>
      </c>
      <c r="Q12" s="256">
        <v>0</v>
      </c>
      <c r="R12" s="256">
        <v>0</v>
      </c>
      <c r="S12" s="271">
        <v>0</v>
      </c>
      <c r="T12" s="272">
        <v>0</v>
      </c>
    </row>
    <row r="13" spans="1:20" ht="21.75" customHeight="1">
      <c r="A13" s="254" t="s">
        <v>224</v>
      </c>
      <c r="B13" s="254" t="s">
        <v>225</v>
      </c>
      <c r="C13" s="254" t="s">
        <v>130</v>
      </c>
      <c r="D13" s="255" t="s">
        <v>227</v>
      </c>
      <c r="E13" s="256">
        <v>1760.17</v>
      </c>
      <c r="F13" s="256">
        <v>1760.17</v>
      </c>
      <c r="G13" s="256">
        <v>1760.17</v>
      </c>
      <c r="H13" s="257">
        <v>0</v>
      </c>
      <c r="I13" s="257">
        <v>0</v>
      </c>
      <c r="J13" s="257">
        <v>0</v>
      </c>
      <c r="K13" s="257">
        <v>0</v>
      </c>
      <c r="L13" s="256">
        <v>0</v>
      </c>
      <c r="M13" s="256">
        <v>0</v>
      </c>
      <c r="N13" s="256">
        <v>0</v>
      </c>
      <c r="O13" s="256">
        <v>0</v>
      </c>
      <c r="P13" s="256">
        <v>0</v>
      </c>
      <c r="Q13" s="256">
        <v>0</v>
      </c>
      <c r="R13" s="256">
        <v>0</v>
      </c>
      <c r="S13" s="271">
        <v>0</v>
      </c>
      <c r="T13" s="272">
        <v>0</v>
      </c>
    </row>
    <row r="14" spans="1:20" ht="21.75" customHeight="1">
      <c r="A14" s="254" t="s">
        <v>134</v>
      </c>
      <c r="B14" s="254"/>
      <c r="C14" s="254"/>
      <c r="D14" s="255" t="s">
        <v>228</v>
      </c>
      <c r="E14" s="256">
        <v>584.41</v>
      </c>
      <c r="F14" s="256">
        <v>584.41</v>
      </c>
      <c r="G14" s="256">
        <v>584.41</v>
      </c>
      <c r="H14" s="257">
        <v>0</v>
      </c>
      <c r="I14" s="257">
        <v>0</v>
      </c>
      <c r="J14" s="257">
        <v>0</v>
      </c>
      <c r="K14" s="257">
        <v>0</v>
      </c>
      <c r="L14" s="256">
        <v>0</v>
      </c>
      <c r="M14" s="256">
        <v>0</v>
      </c>
      <c r="N14" s="256">
        <v>0</v>
      </c>
      <c r="O14" s="256">
        <v>0</v>
      </c>
      <c r="P14" s="256">
        <v>0</v>
      </c>
      <c r="Q14" s="256">
        <v>0</v>
      </c>
      <c r="R14" s="256">
        <v>0</v>
      </c>
      <c r="S14" s="271">
        <v>0</v>
      </c>
      <c r="T14" s="272">
        <v>0</v>
      </c>
    </row>
    <row r="15" spans="1:20" ht="21.75" customHeight="1">
      <c r="A15" s="254"/>
      <c r="B15" s="254" t="s">
        <v>135</v>
      </c>
      <c r="C15" s="254"/>
      <c r="D15" s="255" t="s">
        <v>229</v>
      </c>
      <c r="E15" s="256">
        <v>584.41</v>
      </c>
      <c r="F15" s="256">
        <v>584.41</v>
      </c>
      <c r="G15" s="256">
        <v>584.41</v>
      </c>
      <c r="H15" s="257">
        <v>0</v>
      </c>
      <c r="I15" s="257">
        <v>0</v>
      </c>
      <c r="J15" s="257">
        <v>0</v>
      </c>
      <c r="K15" s="257">
        <v>0</v>
      </c>
      <c r="L15" s="256">
        <v>0</v>
      </c>
      <c r="M15" s="256">
        <v>0</v>
      </c>
      <c r="N15" s="256">
        <v>0</v>
      </c>
      <c r="O15" s="256">
        <v>0</v>
      </c>
      <c r="P15" s="256">
        <v>0</v>
      </c>
      <c r="Q15" s="256">
        <v>0</v>
      </c>
      <c r="R15" s="256">
        <v>0</v>
      </c>
      <c r="S15" s="271">
        <v>0</v>
      </c>
      <c r="T15" s="272">
        <v>0</v>
      </c>
    </row>
    <row r="16" spans="1:20" ht="21.75" customHeight="1">
      <c r="A16" s="254" t="s">
        <v>230</v>
      </c>
      <c r="B16" s="254" t="s">
        <v>231</v>
      </c>
      <c r="C16" s="254" t="s">
        <v>131</v>
      </c>
      <c r="D16" s="255" t="s">
        <v>232</v>
      </c>
      <c r="E16" s="256">
        <v>584.41</v>
      </c>
      <c r="F16" s="256">
        <v>584.41</v>
      </c>
      <c r="G16" s="256">
        <v>584.41</v>
      </c>
      <c r="H16" s="257">
        <v>0</v>
      </c>
      <c r="I16" s="257">
        <v>0</v>
      </c>
      <c r="J16" s="257">
        <v>0</v>
      </c>
      <c r="K16" s="257">
        <v>0</v>
      </c>
      <c r="L16" s="256">
        <v>0</v>
      </c>
      <c r="M16" s="256">
        <v>0</v>
      </c>
      <c r="N16" s="256">
        <v>0</v>
      </c>
      <c r="O16" s="256">
        <v>0</v>
      </c>
      <c r="P16" s="256">
        <v>0</v>
      </c>
      <c r="Q16" s="256">
        <v>0</v>
      </c>
      <c r="R16" s="256">
        <v>0</v>
      </c>
      <c r="S16" s="271">
        <v>0</v>
      </c>
      <c r="T16" s="272">
        <v>0</v>
      </c>
    </row>
    <row r="17" spans="1:20" ht="21.75" customHeight="1">
      <c r="A17" s="254" t="s">
        <v>137</v>
      </c>
      <c r="B17" s="254"/>
      <c r="C17" s="254"/>
      <c r="D17" s="255" t="s">
        <v>233</v>
      </c>
      <c r="E17" s="256">
        <v>20954.04</v>
      </c>
      <c r="F17" s="256">
        <v>19310.04</v>
      </c>
      <c r="G17" s="256">
        <v>11611.14</v>
      </c>
      <c r="H17" s="257">
        <v>7692.66</v>
      </c>
      <c r="I17" s="257">
        <v>6.24</v>
      </c>
      <c r="J17" s="257">
        <v>1644</v>
      </c>
      <c r="K17" s="257">
        <v>0</v>
      </c>
      <c r="L17" s="256">
        <v>1644</v>
      </c>
      <c r="M17" s="256">
        <v>0</v>
      </c>
      <c r="N17" s="256">
        <v>0</v>
      </c>
      <c r="O17" s="256">
        <v>0</v>
      </c>
      <c r="P17" s="256">
        <v>0</v>
      </c>
      <c r="Q17" s="256">
        <v>0</v>
      </c>
      <c r="R17" s="256">
        <v>0</v>
      </c>
      <c r="S17" s="271">
        <v>0</v>
      </c>
      <c r="T17" s="272">
        <v>0</v>
      </c>
    </row>
    <row r="18" spans="1:20" ht="21.75" customHeight="1">
      <c r="A18" s="254"/>
      <c r="B18" s="254" t="s">
        <v>131</v>
      </c>
      <c r="C18" s="254"/>
      <c r="D18" s="255" t="s">
        <v>234</v>
      </c>
      <c r="E18" s="256">
        <v>1014.54</v>
      </c>
      <c r="F18" s="256">
        <v>1014.54</v>
      </c>
      <c r="G18" s="256">
        <v>1014.54</v>
      </c>
      <c r="H18" s="257">
        <v>0</v>
      </c>
      <c r="I18" s="257">
        <v>0</v>
      </c>
      <c r="J18" s="257">
        <v>0</v>
      </c>
      <c r="K18" s="257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v>0</v>
      </c>
      <c r="Q18" s="256">
        <v>0</v>
      </c>
      <c r="R18" s="256">
        <v>0</v>
      </c>
      <c r="S18" s="271">
        <v>0</v>
      </c>
      <c r="T18" s="272">
        <v>0</v>
      </c>
    </row>
    <row r="19" spans="1:20" ht="21.75" customHeight="1">
      <c r="A19" s="254" t="s">
        <v>235</v>
      </c>
      <c r="B19" s="254" t="s">
        <v>236</v>
      </c>
      <c r="C19" s="254" t="s">
        <v>138</v>
      </c>
      <c r="D19" s="255" t="s">
        <v>237</v>
      </c>
      <c r="E19" s="256">
        <v>1014.54</v>
      </c>
      <c r="F19" s="256">
        <v>1014.54</v>
      </c>
      <c r="G19" s="256">
        <v>1014.54</v>
      </c>
      <c r="H19" s="257">
        <v>0</v>
      </c>
      <c r="I19" s="257">
        <v>0</v>
      </c>
      <c r="J19" s="257">
        <v>0</v>
      </c>
      <c r="K19" s="257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0</v>
      </c>
      <c r="Q19" s="256">
        <v>0</v>
      </c>
      <c r="R19" s="256">
        <v>0</v>
      </c>
      <c r="S19" s="271">
        <v>0</v>
      </c>
      <c r="T19" s="272">
        <v>0</v>
      </c>
    </row>
    <row r="20" spans="1:20" ht="21.75" customHeight="1">
      <c r="A20" s="254"/>
      <c r="B20" s="254" t="s">
        <v>140</v>
      </c>
      <c r="C20" s="254"/>
      <c r="D20" s="255" t="s">
        <v>238</v>
      </c>
      <c r="E20" s="256">
        <v>19939.5</v>
      </c>
      <c r="F20" s="256">
        <v>18295.5</v>
      </c>
      <c r="G20" s="256">
        <v>10596.6</v>
      </c>
      <c r="H20" s="257">
        <v>7692.66</v>
      </c>
      <c r="I20" s="257">
        <v>6.24</v>
      </c>
      <c r="J20" s="257">
        <v>1644</v>
      </c>
      <c r="K20" s="257">
        <v>0</v>
      </c>
      <c r="L20" s="256">
        <v>1644</v>
      </c>
      <c r="M20" s="256">
        <v>0</v>
      </c>
      <c r="N20" s="256">
        <v>0</v>
      </c>
      <c r="O20" s="256">
        <v>0</v>
      </c>
      <c r="P20" s="256">
        <v>0</v>
      </c>
      <c r="Q20" s="256">
        <v>0</v>
      </c>
      <c r="R20" s="256">
        <v>0</v>
      </c>
      <c r="S20" s="271">
        <v>0</v>
      </c>
      <c r="T20" s="272">
        <v>0</v>
      </c>
    </row>
    <row r="21" spans="1:20" ht="21.75" customHeight="1">
      <c r="A21" s="254" t="s">
        <v>235</v>
      </c>
      <c r="B21" s="254" t="s">
        <v>239</v>
      </c>
      <c r="C21" s="254" t="s">
        <v>131</v>
      </c>
      <c r="D21" s="255" t="s">
        <v>240</v>
      </c>
      <c r="E21" s="256">
        <v>9486.1</v>
      </c>
      <c r="F21" s="256">
        <v>7842.1</v>
      </c>
      <c r="G21" s="256">
        <v>3213.44</v>
      </c>
      <c r="H21" s="257">
        <v>4624.82</v>
      </c>
      <c r="I21" s="257">
        <v>3.84</v>
      </c>
      <c r="J21" s="257">
        <v>1644</v>
      </c>
      <c r="K21" s="257">
        <v>0</v>
      </c>
      <c r="L21" s="256">
        <v>1644</v>
      </c>
      <c r="M21" s="256">
        <v>0</v>
      </c>
      <c r="N21" s="256">
        <v>0</v>
      </c>
      <c r="O21" s="256">
        <v>0</v>
      </c>
      <c r="P21" s="256">
        <v>0</v>
      </c>
      <c r="Q21" s="256">
        <v>0</v>
      </c>
      <c r="R21" s="256">
        <v>0</v>
      </c>
      <c r="S21" s="271">
        <v>0</v>
      </c>
      <c r="T21" s="272">
        <v>0</v>
      </c>
    </row>
    <row r="22" spans="1:20" ht="21.75" customHeight="1">
      <c r="A22" s="254" t="s">
        <v>235</v>
      </c>
      <c r="B22" s="254" t="s">
        <v>239</v>
      </c>
      <c r="C22" s="254" t="s">
        <v>142</v>
      </c>
      <c r="D22" s="255" t="s">
        <v>241</v>
      </c>
      <c r="E22" s="256">
        <v>10453.4</v>
      </c>
      <c r="F22" s="256">
        <v>10453.4</v>
      </c>
      <c r="G22" s="256">
        <v>7383.16</v>
      </c>
      <c r="H22" s="257">
        <v>3067.84</v>
      </c>
      <c r="I22" s="257">
        <v>2.4</v>
      </c>
      <c r="J22" s="257">
        <v>0</v>
      </c>
      <c r="K22" s="257">
        <v>0</v>
      </c>
      <c r="L22" s="256">
        <v>0</v>
      </c>
      <c r="M22" s="256">
        <v>0</v>
      </c>
      <c r="N22" s="256">
        <v>0</v>
      </c>
      <c r="O22" s="256">
        <v>0</v>
      </c>
      <c r="P22" s="256">
        <v>0</v>
      </c>
      <c r="Q22" s="256">
        <v>0</v>
      </c>
      <c r="R22" s="256">
        <v>0</v>
      </c>
      <c r="S22" s="271">
        <v>0</v>
      </c>
      <c r="T22" s="272">
        <v>0</v>
      </c>
    </row>
    <row r="23" spans="4:5" ht="12.75" customHeight="1">
      <c r="D23" s="236"/>
      <c r="E23" s="236"/>
    </row>
    <row r="24" spans="4:5" ht="12.75" customHeight="1">
      <c r="D24" s="236"/>
      <c r="E24" s="236"/>
    </row>
    <row r="25" ht="12.75" customHeight="1">
      <c r="E25" s="236"/>
    </row>
    <row r="27" ht="12.75" customHeight="1">
      <c r="I27" s="236"/>
    </row>
  </sheetData>
  <sheetProtection formatCells="0" formatColumns="0" formatRows="0"/>
  <mergeCells count="22">
    <mergeCell ref="A4:C4"/>
    <mergeCell ref="F4:I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2" bottom="0.39" header="0" footer="0.2"/>
  <pageSetup cellComments="atEnd" fitToHeight="100" fitToWidth="1" horizontalDpi="600" verticalDpi="600" orientation="landscape" pageOrder="overThenDown" paperSize="9" scale="5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showZeros="0" workbookViewId="0" topLeftCell="A1">
      <selection activeCell="A1" sqref="A1"/>
    </sheetView>
  </sheetViews>
  <sheetFormatPr defaultColWidth="7.00390625" defaultRowHeight="13.5"/>
  <cols>
    <col min="1" max="3" width="4.875" style="221" customWidth="1"/>
    <col min="4" max="4" width="29.75390625" style="221" customWidth="1"/>
    <col min="5" max="5" width="15.00390625" style="221" customWidth="1"/>
    <col min="6" max="20" width="10.625" style="221" customWidth="1"/>
    <col min="21" max="16384" width="7.00390625" style="221" customWidth="1"/>
  </cols>
  <sheetData>
    <row r="1" ht="15.75" customHeight="1">
      <c r="T1" s="33" t="s">
        <v>242</v>
      </c>
    </row>
    <row r="2" spans="4:20" ht="18.75" customHeight="1">
      <c r="D2" s="222" t="s">
        <v>243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ht="19.5" customHeight="1">
      <c r="T3" s="235" t="s">
        <v>9</v>
      </c>
    </row>
    <row r="4" spans="1:20" s="219" customFormat="1" ht="29.25" customHeight="1">
      <c r="A4" s="225" t="s">
        <v>121</v>
      </c>
      <c r="B4" s="225"/>
      <c r="C4" s="225"/>
      <c r="D4" s="226" t="s">
        <v>122</v>
      </c>
      <c r="E4" s="227" t="s">
        <v>100</v>
      </c>
      <c r="F4" s="227" t="s">
        <v>20</v>
      </c>
      <c r="G4" s="227" t="s">
        <v>24</v>
      </c>
      <c r="H4" s="227" t="s">
        <v>244</v>
      </c>
      <c r="I4" s="227" t="s">
        <v>245</v>
      </c>
      <c r="J4" s="227" t="s">
        <v>36</v>
      </c>
      <c r="K4" s="227" t="s">
        <v>40</v>
      </c>
      <c r="L4" s="227" t="s">
        <v>44</v>
      </c>
      <c r="M4" s="227" t="s">
        <v>48</v>
      </c>
      <c r="N4" s="227" t="s">
        <v>52</v>
      </c>
      <c r="O4" s="227" t="s">
        <v>56</v>
      </c>
      <c r="P4" s="227" t="s">
        <v>59</v>
      </c>
      <c r="Q4" s="227" t="s">
        <v>62</v>
      </c>
      <c r="R4" s="227" t="s">
        <v>65</v>
      </c>
      <c r="S4" s="227" t="s">
        <v>68</v>
      </c>
      <c r="T4" s="227" t="s">
        <v>71</v>
      </c>
    </row>
    <row r="5" spans="1:20" s="219" customFormat="1" ht="21.75" customHeight="1">
      <c r="A5" s="225" t="s">
        <v>125</v>
      </c>
      <c r="B5" s="225" t="s">
        <v>126</v>
      </c>
      <c r="C5" s="225" t="s">
        <v>127</v>
      </c>
      <c r="D5" s="228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</row>
    <row r="6" spans="1:20" s="219" customFormat="1" ht="18" customHeight="1">
      <c r="A6" s="230" t="s">
        <v>117</v>
      </c>
      <c r="B6" s="230" t="s">
        <v>117</v>
      </c>
      <c r="C6" s="230" t="s">
        <v>117</v>
      </c>
      <c r="D6" s="231" t="s">
        <v>117</v>
      </c>
      <c r="E6" s="231">
        <v>1</v>
      </c>
      <c r="F6" s="231">
        <v>2</v>
      </c>
      <c r="G6" s="231">
        <v>3</v>
      </c>
      <c r="H6" s="231">
        <v>4</v>
      </c>
      <c r="I6" s="231">
        <v>5</v>
      </c>
      <c r="J6" s="231">
        <v>6</v>
      </c>
      <c r="K6" s="231">
        <v>7</v>
      </c>
      <c r="L6" s="231">
        <v>8</v>
      </c>
      <c r="M6" s="231">
        <v>9</v>
      </c>
      <c r="N6" s="231">
        <v>10</v>
      </c>
      <c r="O6" s="231">
        <v>11</v>
      </c>
      <c r="P6" s="231">
        <v>12</v>
      </c>
      <c r="Q6" s="231">
        <v>13</v>
      </c>
      <c r="R6" s="231">
        <v>14</v>
      </c>
      <c r="S6" s="231">
        <v>15</v>
      </c>
      <c r="T6" s="231">
        <v>16</v>
      </c>
    </row>
    <row r="7" spans="1:20" s="220" customFormat="1" ht="23.25" customHeight="1">
      <c r="A7" s="232"/>
      <c r="B7" s="232"/>
      <c r="C7" s="232"/>
      <c r="D7" s="233" t="s">
        <v>100</v>
      </c>
      <c r="E7" s="234">
        <v>23429.92</v>
      </c>
      <c r="F7" s="234">
        <v>0</v>
      </c>
      <c r="G7" s="234">
        <v>0</v>
      </c>
      <c r="H7" s="234">
        <v>0</v>
      </c>
      <c r="I7" s="234">
        <v>0</v>
      </c>
      <c r="J7" s="234">
        <v>23303.88</v>
      </c>
      <c r="K7" s="234">
        <v>0</v>
      </c>
      <c r="L7" s="234">
        <v>0</v>
      </c>
      <c r="M7" s="234">
        <v>0</v>
      </c>
      <c r="N7" s="234">
        <v>126.04</v>
      </c>
      <c r="O7" s="234">
        <v>0</v>
      </c>
      <c r="P7" s="234">
        <v>0</v>
      </c>
      <c r="Q7" s="234">
        <v>0</v>
      </c>
      <c r="R7" s="234">
        <v>0</v>
      </c>
      <c r="S7" s="234">
        <v>0</v>
      </c>
      <c r="T7" s="234">
        <v>0</v>
      </c>
    </row>
    <row r="8" spans="1:20" ht="23.25" customHeight="1">
      <c r="A8" s="232"/>
      <c r="B8" s="232"/>
      <c r="C8" s="232"/>
      <c r="D8" s="233" t="s">
        <v>118</v>
      </c>
      <c r="E8" s="234">
        <v>23429.92</v>
      </c>
      <c r="F8" s="234">
        <v>0</v>
      </c>
      <c r="G8" s="234">
        <v>0</v>
      </c>
      <c r="H8" s="234">
        <v>0</v>
      </c>
      <c r="I8" s="234">
        <v>0</v>
      </c>
      <c r="J8" s="234">
        <v>23303.88</v>
      </c>
      <c r="K8" s="234">
        <v>0</v>
      </c>
      <c r="L8" s="234">
        <v>0</v>
      </c>
      <c r="M8" s="234">
        <v>0</v>
      </c>
      <c r="N8" s="234">
        <v>126.04</v>
      </c>
      <c r="O8" s="234">
        <v>0</v>
      </c>
      <c r="P8" s="234">
        <v>0</v>
      </c>
      <c r="Q8" s="234">
        <v>0</v>
      </c>
      <c r="R8" s="234">
        <v>0</v>
      </c>
      <c r="S8" s="234">
        <v>0</v>
      </c>
      <c r="T8" s="234">
        <v>0</v>
      </c>
    </row>
    <row r="9" spans="1:20" ht="23.25" customHeight="1">
      <c r="A9" s="232" t="s">
        <v>129</v>
      </c>
      <c r="B9" s="232"/>
      <c r="C9" s="232"/>
      <c r="D9" s="233" t="s">
        <v>222</v>
      </c>
      <c r="E9" s="234">
        <v>1891.47</v>
      </c>
      <c r="F9" s="234">
        <v>0</v>
      </c>
      <c r="G9" s="234">
        <v>0</v>
      </c>
      <c r="H9" s="234">
        <v>0</v>
      </c>
      <c r="I9" s="234">
        <v>0</v>
      </c>
      <c r="J9" s="234">
        <v>1771.67</v>
      </c>
      <c r="K9" s="234">
        <v>0</v>
      </c>
      <c r="L9" s="234">
        <v>0</v>
      </c>
      <c r="M9" s="234">
        <v>0</v>
      </c>
      <c r="N9" s="234">
        <v>119.8</v>
      </c>
      <c r="O9" s="234">
        <v>0</v>
      </c>
      <c r="P9" s="234">
        <v>0</v>
      </c>
      <c r="Q9" s="234">
        <v>0</v>
      </c>
      <c r="R9" s="234">
        <v>0</v>
      </c>
      <c r="S9" s="234">
        <v>0</v>
      </c>
      <c r="T9" s="234">
        <v>0</v>
      </c>
    </row>
    <row r="10" spans="1:20" ht="23.25" customHeight="1">
      <c r="A10" s="232"/>
      <c r="B10" s="232" t="s">
        <v>130</v>
      </c>
      <c r="C10" s="232"/>
      <c r="D10" s="233" t="s">
        <v>223</v>
      </c>
      <c r="E10" s="234">
        <v>1891.47</v>
      </c>
      <c r="F10" s="234">
        <v>0</v>
      </c>
      <c r="G10" s="234">
        <v>0</v>
      </c>
      <c r="H10" s="234">
        <v>0</v>
      </c>
      <c r="I10" s="234">
        <v>0</v>
      </c>
      <c r="J10" s="234">
        <v>1771.67</v>
      </c>
      <c r="K10" s="234">
        <v>0</v>
      </c>
      <c r="L10" s="234">
        <v>0</v>
      </c>
      <c r="M10" s="234">
        <v>0</v>
      </c>
      <c r="N10" s="234">
        <v>119.8</v>
      </c>
      <c r="O10" s="234">
        <v>0</v>
      </c>
      <c r="P10" s="234">
        <v>0</v>
      </c>
      <c r="Q10" s="234">
        <v>0</v>
      </c>
      <c r="R10" s="234">
        <v>0</v>
      </c>
      <c r="S10" s="234">
        <v>0</v>
      </c>
      <c r="T10" s="234">
        <v>0</v>
      </c>
    </row>
    <row r="11" spans="1:20" ht="23.25" customHeight="1">
      <c r="A11" s="232" t="s">
        <v>224</v>
      </c>
      <c r="B11" s="232" t="s">
        <v>225</v>
      </c>
      <c r="C11" s="232" t="s">
        <v>131</v>
      </c>
      <c r="D11" s="233" t="s">
        <v>226</v>
      </c>
      <c r="E11" s="234">
        <v>131.3</v>
      </c>
      <c r="F11" s="234">
        <v>0</v>
      </c>
      <c r="G11" s="234">
        <v>0</v>
      </c>
      <c r="H11" s="234">
        <v>0</v>
      </c>
      <c r="I11" s="234">
        <v>0</v>
      </c>
      <c r="J11" s="234">
        <v>11.5</v>
      </c>
      <c r="K11" s="234">
        <v>0</v>
      </c>
      <c r="L11" s="234">
        <v>0</v>
      </c>
      <c r="M11" s="234">
        <v>0</v>
      </c>
      <c r="N11" s="234">
        <v>119.8</v>
      </c>
      <c r="O11" s="234">
        <v>0</v>
      </c>
      <c r="P11" s="234">
        <v>0</v>
      </c>
      <c r="Q11" s="234">
        <v>0</v>
      </c>
      <c r="R11" s="234">
        <v>0</v>
      </c>
      <c r="S11" s="234">
        <v>0</v>
      </c>
      <c r="T11" s="234">
        <v>0</v>
      </c>
    </row>
    <row r="12" spans="1:20" ht="23.25" customHeight="1">
      <c r="A12" s="232" t="s">
        <v>224</v>
      </c>
      <c r="B12" s="232" t="s">
        <v>225</v>
      </c>
      <c r="C12" s="232" t="s">
        <v>130</v>
      </c>
      <c r="D12" s="233" t="s">
        <v>227</v>
      </c>
      <c r="E12" s="234">
        <v>1760.17</v>
      </c>
      <c r="F12" s="234">
        <v>0</v>
      </c>
      <c r="G12" s="234">
        <v>0</v>
      </c>
      <c r="H12" s="234">
        <v>0</v>
      </c>
      <c r="I12" s="234">
        <v>0</v>
      </c>
      <c r="J12" s="234">
        <v>1760.17</v>
      </c>
      <c r="K12" s="234">
        <v>0</v>
      </c>
      <c r="L12" s="234">
        <v>0</v>
      </c>
      <c r="M12" s="234">
        <v>0</v>
      </c>
      <c r="N12" s="234">
        <v>0</v>
      </c>
      <c r="O12" s="234">
        <v>0</v>
      </c>
      <c r="P12" s="234">
        <v>0</v>
      </c>
      <c r="Q12" s="234">
        <v>0</v>
      </c>
      <c r="R12" s="234">
        <v>0</v>
      </c>
      <c r="S12" s="234">
        <v>0</v>
      </c>
      <c r="T12" s="234">
        <v>0</v>
      </c>
    </row>
    <row r="13" spans="1:20" ht="23.25" customHeight="1">
      <c r="A13" s="232" t="s">
        <v>134</v>
      </c>
      <c r="B13" s="232"/>
      <c r="C13" s="232"/>
      <c r="D13" s="233" t="s">
        <v>228</v>
      </c>
      <c r="E13" s="234">
        <v>584.41</v>
      </c>
      <c r="F13" s="234">
        <v>0</v>
      </c>
      <c r="G13" s="234">
        <v>0</v>
      </c>
      <c r="H13" s="234">
        <v>0</v>
      </c>
      <c r="I13" s="234">
        <v>0</v>
      </c>
      <c r="J13" s="234">
        <v>584.41</v>
      </c>
      <c r="K13" s="234">
        <v>0</v>
      </c>
      <c r="L13" s="234">
        <v>0</v>
      </c>
      <c r="M13" s="234">
        <v>0</v>
      </c>
      <c r="N13" s="234">
        <v>0</v>
      </c>
      <c r="O13" s="234">
        <v>0</v>
      </c>
      <c r="P13" s="234">
        <v>0</v>
      </c>
      <c r="Q13" s="234">
        <v>0</v>
      </c>
      <c r="R13" s="234">
        <v>0</v>
      </c>
      <c r="S13" s="234">
        <v>0</v>
      </c>
      <c r="T13" s="234">
        <v>0</v>
      </c>
    </row>
    <row r="14" spans="1:20" ht="23.25" customHeight="1">
      <c r="A14" s="232"/>
      <c r="B14" s="232" t="s">
        <v>135</v>
      </c>
      <c r="C14" s="232"/>
      <c r="D14" s="233" t="s">
        <v>229</v>
      </c>
      <c r="E14" s="234">
        <v>584.41</v>
      </c>
      <c r="F14" s="234">
        <v>0</v>
      </c>
      <c r="G14" s="234">
        <v>0</v>
      </c>
      <c r="H14" s="234">
        <v>0</v>
      </c>
      <c r="I14" s="234">
        <v>0</v>
      </c>
      <c r="J14" s="234">
        <v>584.41</v>
      </c>
      <c r="K14" s="234">
        <v>0</v>
      </c>
      <c r="L14" s="234">
        <v>0</v>
      </c>
      <c r="M14" s="234">
        <v>0</v>
      </c>
      <c r="N14" s="234">
        <v>0</v>
      </c>
      <c r="O14" s="234">
        <v>0</v>
      </c>
      <c r="P14" s="234">
        <v>0</v>
      </c>
      <c r="Q14" s="234">
        <v>0</v>
      </c>
      <c r="R14" s="234">
        <v>0</v>
      </c>
      <c r="S14" s="234">
        <v>0</v>
      </c>
      <c r="T14" s="234">
        <v>0</v>
      </c>
    </row>
    <row r="15" spans="1:20" ht="23.25" customHeight="1">
      <c r="A15" s="232" t="s">
        <v>230</v>
      </c>
      <c r="B15" s="232" t="s">
        <v>231</v>
      </c>
      <c r="C15" s="232" t="s">
        <v>131</v>
      </c>
      <c r="D15" s="233" t="s">
        <v>232</v>
      </c>
      <c r="E15" s="234">
        <v>584.41</v>
      </c>
      <c r="F15" s="234">
        <v>0</v>
      </c>
      <c r="G15" s="234">
        <v>0</v>
      </c>
      <c r="H15" s="234">
        <v>0</v>
      </c>
      <c r="I15" s="234">
        <v>0</v>
      </c>
      <c r="J15" s="234">
        <v>584.41</v>
      </c>
      <c r="K15" s="234">
        <v>0</v>
      </c>
      <c r="L15" s="234">
        <v>0</v>
      </c>
      <c r="M15" s="234">
        <v>0</v>
      </c>
      <c r="N15" s="234">
        <v>0</v>
      </c>
      <c r="O15" s="234">
        <v>0</v>
      </c>
      <c r="P15" s="234">
        <v>0</v>
      </c>
      <c r="Q15" s="234">
        <v>0</v>
      </c>
      <c r="R15" s="234">
        <v>0</v>
      </c>
      <c r="S15" s="234">
        <v>0</v>
      </c>
      <c r="T15" s="234">
        <v>0</v>
      </c>
    </row>
    <row r="16" spans="1:20" ht="23.25" customHeight="1">
      <c r="A16" s="232" t="s">
        <v>137</v>
      </c>
      <c r="B16" s="232"/>
      <c r="C16" s="232"/>
      <c r="D16" s="233" t="s">
        <v>233</v>
      </c>
      <c r="E16" s="234">
        <v>20954.04</v>
      </c>
      <c r="F16" s="234">
        <v>0</v>
      </c>
      <c r="G16" s="234">
        <v>0</v>
      </c>
      <c r="H16" s="234">
        <v>0</v>
      </c>
      <c r="I16" s="234">
        <v>0</v>
      </c>
      <c r="J16" s="234">
        <v>20947.8</v>
      </c>
      <c r="K16" s="234">
        <v>0</v>
      </c>
      <c r="L16" s="234">
        <v>0</v>
      </c>
      <c r="M16" s="234">
        <v>0</v>
      </c>
      <c r="N16" s="234">
        <v>6.24</v>
      </c>
      <c r="O16" s="234">
        <v>0</v>
      </c>
      <c r="P16" s="234">
        <v>0</v>
      </c>
      <c r="Q16" s="234">
        <v>0</v>
      </c>
      <c r="R16" s="234">
        <v>0</v>
      </c>
      <c r="S16" s="234">
        <v>0</v>
      </c>
      <c r="T16" s="234">
        <v>0</v>
      </c>
    </row>
    <row r="17" spans="1:20" ht="23.25" customHeight="1">
      <c r="A17" s="232"/>
      <c r="B17" s="232" t="s">
        <v>131</v>
      </c>
      <c r="C17" s="232"/>
      <c r="D17" s="233" t="s">
        <v>234</v>
      </c>
      <c r="E17" s="234">
        <v>1014.54</v>
      </c>
      <c r="F17" s="234">
        <v>0</v>
      </c>
      <c r="G17" s="234">
        <v>0</v>
      </c>
      <c r="H17" s="234">
        <v>0</v>
      </c>
      <c r="I17" s="234">
        <v>0</v>
      </c>
      <c r="J17" s="234">
        <v>1014.54</v>
      </c>
      <c r="K17" s="234">
        <v>0</v>
      </c>
      <c r="L17" s="234">
        <v>0</v>
      </c>
      <c r="M17" s="234">
        <v>0</v>
      </c>
      <c r="N17" s="234">
        <v>0</v>
      </c>
      <c r="O17" s="234">
        <v>0</v>
      </c>
      <c r="P17" s="234">
        <v>0</v>
      </c>
      <c r="Q17" s="234">
        <v>0</v>
      </c>
      <c r="R17" s="234">
        <v>0</v>
      </c>
      <c r="S17" s="234">
        <v>0</v>
      </c>
      <c r="T17" s="234">
        <v>0</v>
      </c>
    </row>
    <row r="18" spans="1:20" ht="23.25" customHeight="1">
      <c r="A18" s="232" t="s">
        <v>235</v>
      </c>
      <c r="B18" s="232" t="s">
        <v>236</v>
      </c>
      <c r="C18" s="232" t="s">
        <v>138</v>
      </c>
      <c r="D18" s="233" t="s">
        <v>237</v>
      </c>
      <c r="E18" s="234">
        <v>1014.54</v>
      </c>
      <c r="F18" s="234">
        <v>0</v>
      </c>
      <c r="G18" s="234">
        <v>0</v>
      </c>
      <c r="H18" s="234">
        <v>0</v>
      </c>
      <c r="I18" s="234">
        <v>0</v>
      </c>
      <c r="J18" s="234">
        <v>1014.54</v>
      </c>
      <c r="K18" s="234">
        <v>0</v>
      </c>
      <c r="L18" s="234">
        <v>0</v>
      </c>
      <c r="M18" s="234">
        <v>0</v>
      </c>
      <c r="N18" s="234">
        <v>0</v>
      </c>
      <c r="O18" s="234">
        <v>0</v>
      </c>
      <c r="P18" s="234">
        <v>0</v>
      </c>
      <c r="Q18" s="234">
        <v>0</v>
      </c>
      <c r="R18" s="234">
        <v>0</v>
      </c>
      <c r="S18" s="234">
        <v>0</v>
      </c>
      <c r="T18" s="234">
        <v>0</v>
      </c>
    </row>
    <row r="19" spans="1:20" ht="23.25" customHeight="1">
      <c r="A19" s="232"/>
      <c r="B19" s="232" t="s">
        <v>140</v>
      </c>
      <c r="C19" s="232"/>
      <c r="D19" s="233" t="s">
        <v>238</v>
      </c>
      <c r="E19" s="234">
        <v>19939.5</v>
      </c>
      <c r="F19" s="234">
        <v>0</v>
      </c>
      <c r="G19" s="234">
        <v>0</v>
      </c>
      <c r="H19" s="234">
        <v>0</v>
      </c>
      <c r="I19" s="234">
        <v>0</v>
      </c>
      <c r="J19" s="234">
        <v>19933.26</v>
      </c>
      <c r="K19" s="234">
        <v>0</v>
      </c>
      <c r="L19" s="234">
        <v>0</v>
      </c>
      <c r="M19" s="234">
        <v>0</v>
      </c>
      <c r="N19" s="234">
        <v>6.24</v>
      </c>
      <c r="O19" s="234">
        <v>0</v>
      </c>
      <c r="P19" s="234">
        <v>0</v>
      </c>
      <c r="Q19" s="234">
        <v>0</v>
      </c>
      <c r="R19" s="234">
        <v>0</v>
      </c>
      <c r="S19" s="234">
        <v>0</v>
      </c>
      <c r="T19" s="234">
        <v>0</v>
      </c>
    </row>
    <row r="20" spans="1:20" ht="23.25" customHeight="1">
      <c r="A20" s="232" t="s">
        <v>235</v>
      </c>
      <c r="B20" s="232" t="s">
        <v>239</v>
      </c>
      <c r="C20" s="232" t="s">
        <v>131</v>
      </c>
      <c r="D20" s="233" t="s">
        <v>240</v>
      </c>
      <c r="E20" s="234">
        <v>9486.1</v>
      </c>
      <c r="F20" s="234">
        <v>0</v>
      </c>
      <c r="G20" s="234">
        <v>0</v>
      </c>
      <c r="H20" s="234">
        <v>0</v>
      </c>
      <c r="I20" s="234">
        <v>0</v>
      </c>
      <c r="J20" s="234">
        <v>9482.26</v>
      </c>
      <c r="K20" s="234">
        <v>0</v>
      </c>
      <c r="L20" s="234">
        <v>0</v>
      </c>
      <c r="M20" s="234">
        <v>0</v>
      </c>
      <c r="N20" s="234">
        <v>3.84</v>
      </c>
      <c r="O20" s="234">
        <v>0</v>
      </c>
      <c r="P20" s="234">
        <v>0</v>
      </c>
      <c r="Q20" s="234">
        <v>0</v>
      </c>
      <c r="R20" s="234">
        <v>0</v>
      </c>
      <c r="S20" s="234">
        <v>0</v>
      </c>
      <c r="T20" s="234">
        <v>0</v>
      </c>
    </row>
    <row r="21" spans="1:20" ht="23.25" customHeight="1">
      <c r="A21" s="232" t="s">
        <v>235</v>
      </c>
      <c r="B21" s="232" t="s">
        <v>239</v>
      </c>
      <c r="C21" s="232" t="s">
        <v>142</v>
      </c>
      <c r="D21" s="233" t="s">
        <v>241</v>
      </c>
      <c r="E21" s="234">
        <v>10453.4</v>
      </c>
      <c r="F21" s="234">
        <v>0</v>
      </c>
      <c r="G21" s="234">
        <v>0</v>
      </c>
      <c r="H21" s="234">
        <v>0</v>
      </c>
      <c r="I21" s="234">
        <v>0</v>
      </c>
      <c r="J21" s="234">
        <v>10451</v>
      </c>
      <c r="K21" s="234">
        <v>0</v>
      </c>
      <c r="L21" s="234">
        <v>0</v>
      </c>
      <c r="M21" s="234">
        <v>0</v>
      </c>
      <c r="N21" s="234">
        <v>2.4</v>
      </c>
      <c r="O21" s="234">
        <v>0</v>
      </c>
      <c r="P21" s="234">
        <v>0</v>
      </c>
      <c r="Q21" s="234">
        <v>0</v>
      </c>
      <c r="R21" s="234">
        <v>0</v>
      </c>
      <c r="S21" s="234">
        <v>0</v>
      </c>
      <c r="T21" s="234">
        <v>0</v>
      </c>
    </row>
  </sheetData>
  <sheetProtection formatCells="0" formatColumns="0" formatRows="0"/>
  <mergeCells count="18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39" right="0.39" top="0.2" bottom="0.39" header="0" footer="0.2"/>
  <pageSetup cellComments="atEnd" fitToHeight="100" fitToWidth="1" horizontalDpi="300" verticalDpi="300" orientation="landscape" pageOrder="overThenDown" paperSize="9" scale="64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Lenovo</cp:lastModifiedBy>
  <cp:lastPrinted>2019-01-29T02:57:47Z</cp:lastPrinted>
  <dcterms:created xsi:type="dcterms:W3CDTF">2016-12-29T03:32:47Z</dcterms:created>
  <dcterms:modified xsi:type="dcterms:W3CDTF">2021-06-01T02:16:50Z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264476</vt:r8>
  </property>
  <property fmtid="{D5CDD505-2E9C-101B-9397-08002B2CF9AE}" pid="4" name="KSORubyTemplate">
    <vt:lpwstr>14</vt:lpwstr>
  </property>
  <property fmtid="{D5CDD505-2E9C-101B-9397-08002B2CF9AE}" pid="5" name="KSOProductBuildV">
    <vt:lpwstr>2052-11.1.0.10577</vt:lpwstr>
  </property>
  <property fmtid="{D5CDD505-2E9C-101B-9397-08002B2CF9AE}" pid="6" name="I">
    <vt:lpwstr>DB10794587FF4A7D9B3DDEBD2C696A56</vt:lpwstr>
  </property>
</Properties>
</file>